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8" windowWidth="23256" windowHeight="10032"/>
  </bookViews>
  <sheets>
    <sheet name="Pagfcanc1" sheetId="77" r:id="rId1"/>
    <sheet name="Pagfcanc2" sheetId="76" r:id="rId2"/>
    <sheet name="Pagfcanc3" sheetId="75" r:id="rId3"/>
    <sheet name="pagfcanc4" sheetId="74" r:id="rId4"/>
    <sheet name="pagfcanc5" sheetId="73" r:id="rId5"/>
    <sheet name="pagfcanc6" sheetId="72" r:id="rId6"/>
    <sheet name="pagfcanc7" sheetId="71" r:id="rId7"/>
    <sheet name="pagfcanc9" sheetId="70" r:id="rId8"/>
    <sheet name="pagfcanc10" sheetId="69" r:id="rId9"/>
    <sheet name="pagfcanc11" sheetId="68" r:id="rId10"/>
    <sheet name="pagfcanc12" sheetId="67" r:id="rId11"/>
    <sheet name="Pagfcanc13" sheetId="66" r:id="rId12"/>
    <sheet name="pagfcanc14" sheetId="65" r:id="rId13"/>
    <sheet name="pagfcanc15" sheetId="64" r:id="rId14"/>
    <sheet name="pagfcanc16" sheetId="63" r:id="rId15"/>
    <sheet name="pagfcanc17" sheetId="62" r:id="rId16"/>
    <sheet name="pagfcanc18" sheetId="61" r:id="rId17"/>
    <sheet name="pagfcanc19" sheetId="60" r:id="rId18"/>
    <sheet name="pagfcanc20" sheetId="59" r:id="rId19"/>
    <sheet name="pagfcanc21" sheetId="58" r:id="rId20"/>
    <sheet name="pagfcanc22" sheetId="57" r:id="rId21"/>
    <sheet name="pagfcanc23" sheetId="56" r:id="rId22"/>
    <sheet name="pagfcanc24" sheetId="55" r:id="rId23"/>
    <sheet name="pagfcanc25" sheetId="54" r:id="rId24"/>
    <sheet name="pagfcanc26" sheetId="53" r:id="rId25"/>
    <sheet name="pagfcanc27" sheetId="52" r:id="rId26"/>
    <sheet name="pagfcanc28" sheetId="51" r:id="rId27"/>
    <sheet name="pagfcanc29" sheetId="50" r:id="rId28"/>
    <sheet name="pagfcanc30" sheetId="49" r:id="rId29"/>
    <sheet name="pagfcanc31" sheetId="48" r:id="rId30"/>
    <sheet name="pagfcanc32" sheetId="47" r:id="rId31"/>
    <sheet name="pagfcanc33" sheetId="46" r:id="rId32"/>
    <sheet name="pagfcanc34" sheetId="45" r:id="rId33"/>
    <sheet name="pagfcanc35" sheetId="44" r:id="rId34"/>
    <sheet name="pagfcanc36" sheetId="43" r:id="rId35"/>
    <sheet name="pagfcanc37" sheetId="42" r:id="rId36"/>
    <sheet name="pagfcanc38" sheetId="41" r:id="rId37"/>
    <sheet name="pagfcanc39" sheetId="40" r:id="rId38"/>
    <sheet name="pagfcanc40" sheetId="39" r:id="rId39"/>
    <sheet name="pagfcanc41" sheetId="38" r:id="rId40"/>
    <sheet name="pagfcanc42" sheetId="37" r:id="rId41"/>
    <sheet name="pagfcanc43" sheetId="36" r:id="rId42"/>
    <sheet name="pagfcanc44" sheetId="35" r:id="rId43"/>
    <sheet name="pagfcanc45" sheetId="34" r:id="rId44"/>
    <sheet name="pagfcanc46" sheetId="33" r:id="rId45"/>
    <sheet name="pagfcanc47" sheetId="32" r:id="rId46"/>
    <sheet name="pagfcanc48" sheetId="31" r:id="rId47"/>
    <sheet name="pagfcanc49" sheetId="30" r:id="rId48"/>
    <sheet name="pagfcanc50" sheetId="29" r:id="rId49"/>
    <sheet name="pagfcanc51" sheetId="28" r:id="rId50"/>
    <sheet name="pagfcanc52" sheetId="27" r:id="rId51"/>
    <sheet name="pagfcanc53" sheetId="26" r:id="rId52"/>
    <sheet name="pagfcanc54" sheetId="25" r:id="rId53"/>
    <sheet name="pagfcanc55" sheetId="24" r:id="rId54"/>
    <sheet name="pagfcanc56" sheetId="23" r:id="rId55"/>
    <sheet name="pagfcanc57" sheetId="22" r:id="rId56"/>
    <sheet name="pagfcanc58" sheetId="21" r:id="rId57"/>
    <sheet name="pagfcanc59" sheetId="20" r:id="rId58"/>
    <sheet name="pagfcanc60" sheetId="19" r:id="rId59"/>
    <sheet name="pagfcanc61" sheetId="18" r:id="rId60"/>
    <sheet name="pagfcanc62" sheetId="17" r:id="rId61"/>
    <sheet name="pagfcanc63" sheetId="16" r:id="rId62"/>
    <sheet name="pagfcanc64" sheetId="15" r:id="rId63"/>
    <sheet name="pagfcanc65" sheetId="14" r:id="rId64"/>
    <sheet name="pagfcanc66" sheetId="13" r:id="rId65"/>
    <sheet name="pagfcanc67" sheetId="12" r:id="rId66"/>
    <sheet name="pagfcanc68" sheetId="11" r:id="rId67"/>
    <sheet name="pagfcanc69" sheetId="10" r:id="rId68"/>
    <sheet name="pagfcanc70" sheetId="9" r:id="rId69"/>
    <sheet name="pagfcanc71" sheetId="8" r:id="rId70"/>
    <sheet name="Pagfcanc72" sheetId="7" r:id="rId71"/>
    <sheet name="pagfcanc73" sheetId="6" r:id="rId72"/>
    <sheet name="Pagfcanc74" sheetId="5" r:id="rId73"/>
    <sheet name="Pagfcanc75" sheetId="4" r:id="rId74"/>
  </sheets>
  <definedNames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F_Val_I">#REF!</definedName>
    <definedName name="F_Val_II">#REF!</definedName>
    <definedName name="F_Val_III">#REF!</definedName>
    <definedName name="F_Val_IV">#REF!</definedName>
    <definedName name="F_Val_V">#REF!</definedName>
    <definedName name="F_Val_VI">#REF!</definedName>
    <definedName name="I_Val_I">#REF!</definedName>
    <definedName name="I_Val_II">#REF!</definedName>
    <definedName name="I_Val_III">#REF!</definedName>
    <definedName name="I_Val_IV">#REF!</definedName>
    <definedName name="I_Val_V">#REF!</definedName>
    <definedName name="I_Val_VI">#REF!</definedName>
    <definedName name="_xlnm.Print_Titles" localSheetId="8">pagfcanc10!$1:$2</definedName>
    <definedName name="_xlnm.Print_Titles" localSheetId="9">pagfcanc11!$1:$2</definedName>
    <definedName name="_xlnm.Print_Titles" localSheetId="10">pagfcanc12!$1:$2</definedName>
    <definedName name="_xlnm.Print_Titles" localSheetId="12">pagfcanc14!$1:$2</definedName>
    <definedName name="_xlnm.Print_Titles" localSheetId="13">pagfcanc15!$A:$B,pagfcanc15!$1:$5</definedName>
    <definedName name="_xlnm.Print_Titles" localSheetId="14">pagfcanc16!$A:$B,pagfcanc16!$1:$5</definedName>
    <definedName name="_xlnm.Print_Titles" localSheetId="15">pagfcanc17!$A:$B,pagfcanc17!$1:$5</definedName>
    <definedName name="_xlnm.Print_Titles" localSheetId="16">pagfcanc18!$A:$B,pagfcanc18!$1:$5</definedName>
    <definedName name="_xlnm.Print_Titles" localSheetId="17">pagfcanc19!$A:$B,pagfcanc19!$1:$5</definedName>
    <definedName name="_xlnm.Print_Titles" localSheetId="18">pagfcanc20!$A:$B,pagfcanc20!$1:$5</definedName>
    <definedName name="_xlnm.Print_Titles" localSheetId="19">pagfcanc21!$A:$B,pagfcanc21!$1:$5</definedName>
    <definedName name="_xlnm.Print_Titles" localSheetId="20">pagfcanc22!$A:$B,pagfcanc22!$1:$5</definedName>
    <definedName name="_xlnm.Print_Titles" localSheetId="21">pagfcanc23!$A:$B,pagfcanc23!$1:$5</definedName>
    <definedName name="_xlnm.Print_Titles" localSheetId="22">pagfcanc24!$A:$B,pagfcanc24!$1:$5</definedName>
    <definedName name="_xlnm.Print_Titles" localSheetId="23">pagfcanc25!$1:$4</definedName>
    <definedName name="_xlnm.Print_Titles" localSheetId="24">pagfcanc26!$1:$4</definedName>
    <definedName name="_xlnm.Print_Titles" localSheetId="25">pagfcanc27!$1:$9</definedName>
    <definedName name="_xlnm.Print_Titles" localSheetId="26">pagfcanc28!$1:$4</definedName>
    <definedName name="_xlnm.Print_Titles" localSheetId="27">pagfcanc29!$1:$4</definedName>
    <definedName name="_xlnm.Print_Titles" localSheetId="28">pagfcanc30!$1:$2</definedName>
    <definedName name="_xlnm.Print_Titles" localSheetId="29">pagfcanc31!$A:$B,pagfcanc31!$1:$5</definedName>
    <definedName name="_xlnm.Print_Titles" localSheetId="30">pagfcanc32!$A:$B,pagfcanc32!$1:$5</definedName>
    <definedName name="_xlnm.Print_Titles" localSheetId="31">pagfcanc33!$A:$B,pagfcanc33!$1:$5</definedName>
    <definedName name="_xlnm.Print_Titles" localSheetId="32">pagfcanc34!$A:$B,pagfcanc34!$1:$5</definedName>
    <definedName name="_xlnm.Print_Titles" localSheetId="33">pagfcanc35!$A:$B,pagfcanc35!$1:$5</definedName>
    <definedName name="_xlnm.Print_Titles" localSheetId="34">pagfcanc36!$A:$B,pagfcanc36!$1:$5</definedName>
    <definedName name="_xlnm.Print_Titles" localSheetId="35">pagfcanc37!$A:$B,pagfcanc37!$1:$5</definedName>
    <definedName name="_xlnm.Print_Titles" localSheetId="36">pagfcanc38!$A:$B,pagfcanc38!$1:$5</definedName>
    <definedName name="_xlnm.Print_Titles" localSheetId="37">pagfcanc39!$A:$B,pagfcanc39!$1:$5</definedName>
    <definedName name="_xlnm.Print_Titles" localSheetId="3">pagfcanc4!$1:$3</definedName>
    <definedName name="_xlnm.Print_Titles" localSheetId="38">pagfcanc40!$A:$B,pagfcanc40!$1:$5</definedName>
    <definedName name="_xlnm.Print_Titles" localSheetId="39">pagfcanc41!$1:$4</definedName>
    <definedName name="_xlnm.Print_Titles" localSheetId="40">pagfcanc42!$1:$4</definedName>
    <definedName name="_xlnm.Print_Titles" localSheetId="41">pagfcanc43!$1:$4</definedName>
    <definedName name="_xlnm.Print_Titles" localSheetId="42">pagfcanc44!$1:$4</definedName>
    <definedName name="_xlnm.Print_Titles" localSheetId="43">pagfcanc45!$1:$4</definedName>
    <definedName name="_xlnm.Print_Titles" localSheetId="44">pagfcanc46!$1:$4</definedName>
    <definedName name="_xlnm.Print_Titles" localSheetId="45">pagfcanc47!$1:$4</definedName>
    <definedName name="_xlnm.Print_Titles" localSheetId="46">pagfcanc48!$A:$B,pagfcanc48!$1:$7</definedName>
    <definedName name="_xlnm.Print_Titles" localSheetId="47">pagfcanc49!$A:$B,pagfcanc49!$1:$7</definedName>
    <definedName name="_xlnm.Print_Titles" localSheetId="4">pagfcanc5!$1:$3</definedName>
    <definedName name="_xlnm.Print_Titles" localSheetId="48">pagfcanc50!$A:$B,pagfcanc50!$1:$7</definedName>
    <definedName name="_xlnm.Print_Titles" localSheetId="49">pagfcanc51!$A:$B,pagfcanc51!$1:$7</definedName>
    <definedName name="_xlnm.Print_Titles" localSheetId="50">pagfcanc52!$A:$B,pagfcanc52!$1:$7</definedName>
    <definedName name="_xlnm.Print_Titles" localSheetId="51">pagfcanc53!$A:$B,pagfcanc53!$1:$7</definedName>
    <definedName name="_xlnm.Print_Titles" localSheetId="52">pagfcanc54!$A:$B,pagfcanc54!$1:$7</definedName>
    <definedName name="_xlnm.Print_Titles" localSheetId="53">pagfcanc55!$A:$B,pagfcanc55!$1:$7</definedName>
    <definedName name="_xlnm.Print_Titles" localSheetId="54">pagfcanc56!$A:$B,pagfcanc56!$1:$7</definedName>
    <definedName name="_xlnm.Print_Titles" localSheetId="55">pagfcanc57!$A:$B,pagfcanc57!$1:$7</definedName>
    <definedName name="_xlnm.Print_Titles" localSheetId="56">pagfcanc58!$A:$B,pagfcanc58!$1:$7</definedName>
    <definedName name="_xlnm.Print_Titles" localSheetId="57">pagfcanc59!$A:$B,pagfcanc59!$1:$7</definedName>
    <definedName name="_xlnm.Print_Titles" localSheetId="5">pagfcanc6!$1:$2</definedName>
    <definedName name="_xlnm.Print_Titles" localSheetId="58">pagfcanc60!$A:$B,pagfcanc60!$1:$7</definedName>
    <definedName name="_xlnm.Print_Titles" localSheetId="59">pagfcanc61!$A:$B,pagfcanc61!$1:$7</definedName>
    <definedName name="_xlnm.Print_Titles" localSheetId="60">pagfcanc62!$A:$B,pagfcanc62!$1:$7</definedName>
    <definedName name="_xlnm.Print_Titles" localSheetId="61">pagfcanc63!$A:$B,pagfcanc63!$1:$7</definedName>
    <definedName name="_xlnm.Print_Titles" localSheetId="62">pagfcanc64!$A:$B,pagfcanc64!$1:$7</definedName>
    <definedName name="_xlnm.Print_Titles" localSheetId="63">pagfcanc65!$A:$B,pagfcanc65!$1:$7</definedName>
    <definedName name="_xlnm.Print_Titles" localSheetId="64">pagfcanc66!$A:$B,pagfcanc66!$1:$7</definedName>
    <definedName name="_xlnm.Print_Titles" localSheetId="65">pagfcanc67!$A:$B,pagfcanc67!$1:$7</definedName>
    <definedName name="_xlnm.Print_Titles" localSheetId="66">pagfcanc68!$A:$B,pagfcanc68!$1:$3</definedName>
    <definedName name="_xlnm.Print_Titles" localSheetId="67">pagfcanc69!$1:$5</definedName>
    <definedName name="_xlnm.Print_Titles" localSheetId="6">pagfcanc7!$1:$2</definedName>
    <definedName name="_xlnm.Print_Titles" localSheetId="68">pagfcanc70!$1:$5</definedName>
    <definedName name="_xlnm.Print_Titles" localSheetId="69">pagfcanc71!$1:$5</definedName>
    <definedName name="_xlnm.Print_Titles" localSheetId="71">pagfcanc73!$1:$3</definedName>
    <definedName name="_xlnm.Print_Titles" localSheetId="72">Pagfcanc74!$1:$5</definedName>
    <definedName name="_xlnm.Print_Titles" localSheetId="7">pagfcanc9!$1:$2</definedName>
    <definedName name="p4v1">#REF!</definedName>
    <definedName name="p4v2">#REF!</definedName>
    <definedName name="p4v3" localSheetId="11">#REF!</definedName>
    <definedName name="p4v3" localSheetId="70">#REF!</definedName>
    <definedName name="p4v3" localSheetId="72">#REF!</definedName>
    <definedName name="p4v3" localSheetId="73">#REF!</definedName>
    <definedName name="p4v3">#REF!</definedName>
    <definedName name="p4v4" localSheetId="1">#REF!</definedName>
    <definedName name="p4v4" localSheetId="2">#REF!</definedName>
    <definedName name="p4v4">#REF!</definedName>
    <definedName name="p4v5" localSheetId="1">#REF!</definedName>
    <definedName name="p4v5" localSheetId="2">#REF!</definedName>
    <definedName name="p4v5">#REF!</definedName>
    <definedName name="p4v6" localSheetId="11">#REF!</definedName>
    <definedName name="p4v6" localSheetId="70">#REF!</definedName>
    <definedName name="p4v6" localSheetId="72">#REF!</definedName>
    <definedName name="p4v6" localSheetId="73">#REF!</definedName>
    <definedName name="p4v6">#REF!</definedName>
    <definedName name="p5v1">#REF!</definedName>
    <definedName name="p5v2">#REF!</definedName>
    <definedName name="p5v3" localSheetId="11">#REF!</definedName>
    <definedName name="p5v3" localSheetId="70">#REF!</definedName>
    <definedName name="p5v3" localSheetId="72">#REF!</definedName>
    <definedName name="p5v3" localSheetId="73">#REF!</definedName>
    <definedName name="p5v3">#REF!</definedName>
    <definedName name="p5v6" localSheetId="11">#REF!</definedName>
    <definedName name="p5v6" localSheetId="70">#REF!</definedName>
    <definedName name="p5v6" localSheetId="72">#REF!</definedName>
    <definedName name="p5v6" localSheetId="73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_V">#REF!</definedName>
    <definedName name="Val_VI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  <definedName name="_xlnm.Print_Area" localSheetId="1">Pagfcanc2!$A$1:$D$29</definedName>
    <definedName name="_xlnm.Print_Area" localSheetId="2">Pagfcanc3!#REF!</definedName>
  </definedNames>
  <calcPr calcId="144525"/>
</workbook>
</file>

<file path=xl/calcChain.xml><?xml version="1.0" encoding="utf-8"?>
<calcChain xmlns="http://schemas.openxmlformats.org/spreadsheetml/2006/main">
  <c r="F7" i="74" l="1"/>
  <c r="F8" i="74"/>
  <c r="F10" i="74"/>
  <c r="D6" i="73"/>
  <c r="E6" i="73"/>
  <c r="F6" i="73"/>
  <c r="D7" i="73"/>
  <c r="E7" i="73"/>
  <c r="F7" i="73"/>
  <c r="D8" i="73"/>
  <c r="E8" i="73"/>
  <c r="F8" i="73"/>
  <c r="B8" i="72"/>
  <c r="D8" i="72"/>
  <c r="B16" i="72"/>
  <c r="C16" i="72"/>
  <c r="D16" i="72"/>
  <c r="E16" i="72"/>
  <c r="O10" i="71"/>
  <c r="P10" i="71"/>
  <c r="B11" i="71"/>
  <c r="B10" i="71" s="1"/>
  <c r="C11" i="71"/>
  <c r="C10" i="71" s="1"/>
  <c r="D11" i="71"/>
  <c r="D10" i="71" s="1"/>
  <c r="E11" i="71"/>
  <c r="E10" i="71" s="1"/>
  <c r="E17" i="71" s="1"/>
  <c r="F11" i="71"/>
  <c r="F10" i="71" s="1"/>
  <c r="G11" i="71"/>
  <c r="G10" i="71" s="1"/>
  <c r="H11" i="71"/>
  <c r="H10" i="71" s="1"/>
  <c r="I11" i="71"/>
  <c r="I10" i="71" s="1"/>
  <c r="J11" i="71"/>
  <c r="J10" i="71" s="1"/>
  <c r="L11" i="71"/>
  <c r="L10" i="71" s="1"/>
  <c r="M11" i="71"/>
  <c r="M10" i="71" s="1"/>
  <c r="N11" i="71"/>
  <c r="N10" i="71" s="1"/>
  <c r="O11" i="71"/>
  <c r="P11" i="71"/>
  <c r="Q11" i="71"/>
  <c r="Q10" i="71" s="1"/>
  <c r="R11" i="71"/>
  <c r="R10" i="71" s="1"/>
  <c r="B18" i="71"/>
  <c r="C18" i="71"/>
  <c r="D18" i="71"/>
  <c r="E18" i="71"/>
  <c r="E27" i="71" s="1"/>
  <c r="F18" i="71"/>
  <c r="G18" i="71"/>
  <c r="H18" i="71"/>
  <c r="I18" i="71"/>
  <c r="J18" i="71"/>
  <c r="L18" i="71"/>
  <c r="M18" i="71"/>
  <c r="N18" i="71"/>
  <c r="O18" i="71"/>
  <c r="P18" i="71"/>
  <c r="Q18" i="71"/>
  <c r="R18" i="71"/>
  <c r="B29" i="71"/>
  <c r="B28" i="71" s="1"/>
  <c r="C29" i="71"/>
  <c r="C28" i="71" s="1"/>
  <c r="D29" i="71"/>
  <c r="D28" i="71" s="1"/>
  <c r="E29" i="71"/>
  <c r="E28" i="71" s="1"/>
  <c r="E35" i="71" s="1"/>
  <c r="F29" i="71"/>
  <c r="F28" i="71" s="1"/>
  <c r="G29" i="71"/>
  <c r="G28" i="71" s="1"/>
  <c r="H29" i="71"/>
  <c r="H28" i="71" s="1"/>
  <c r="I29" i="71"/>
  <c r="I28" i="71" s="1"/>
  <c r="J29" i="71"/>
  <c r="J28" i="71" s="1"/>
  <c r="L29" i="71"/>
  <c r="L28" i="71" s="1"/>
  <c r="M29" i="71"/>
  <c r="M28" i="71" s="1"/>
  <c r="N29" i="71"/>
  <c r="N28" i="71" s="1"/>
  <c r="O29" i="71"/>
  <c r="O28" i="71" s="1"/>
  <c r="P29" i="71"/>
  <c r="P28" i="71" s="1"/>
  <c r="Q29" i="71"/>
  <c r="Q28" i="71" s="1"/>
  <c r="R29" i="71"/>
  <c r="R28" i="71" s="1"/>
  <c r="B36" i="71"/>
  <c r="C36" i="71"/>
  <c r="D36" i="71"/>
  <c r="E36" i="71"/>
  <c r="F36" i="71"/>
  <c r="G36" i="71"/>
  <c r="H36" i="71"/>
  <c r="I36" i="71"/>
  <c r="J36" i="71"/>
  <c r="L36" i="71"/>
  <c r="M36" i="71"/>
  <c r="N36" i="71"/>
  <c r="O36" i="71"/>
  <c r="P36" i="71"/>
  <c r="Q36" i="71"/>
  <c r="R36" i="71"/>
  <c r="E40" i="71"/>
  <c r="C7" i="70"/>
  <c r="E7" i="70"/>
  <c r="C18" i="70"/>
  <c r="E18" i="70"/>
  <c r="C23" i="70"/>
  <c r="C36" i="70" s="1"/>
  <c r="E23" i="70"/>
  <c r="C24" i="70" s="1"/>
  <c r="C28" i="70"/>
  <c r="E28" i="70"/>
  <c r="C29" i="70"/>
  <c r="C33" i="70"/>
  <c r="E33" i="70"/>
  <c r="F36" i="70"/>
  <c r="C7" i="69"/>
  <c r="E7" i="69"/>
  <c r="C18" i="69"/>
  <c r="E18" i="69"/>
  <c r="C25" i="69"/>
  <c r="C35" i="69" s="1"/>
  <c r="E25" i="69"/>
  <c r="C26" i="69" s="1"/>
  <c r="C29" i="69"/>
  <c r="E29" i="69"/>
  <c r="C30" i="69"/>
  <c r="I9" i="64"/>
  <c r="I10" i="64"/>
  <c r="I11" i="64"/>
  <c r="I12" i="64"/>
  <c r="I14" i="64"/>
  <c r="I15" i="64"/>
  <c r="I16" i="64"/>
  <c r="I17" i="64"/>
  <c r="I19" i="64"/>
  <c r="I20" i="64"/>
  <c r="I21" i="64"/>
  <c r="I22" i="64"/>
  <c r="I9" i="63"/>
  <c r="I10" i="63"/>
  <c r="I11" i="63"/>
  <c r="I12" i="63"/>
  <c r="I14" i="63"/>
  <c r="I15" i="63"/>
  <c r="I16" i="63"/>
  <c r="I17" i="63"/>
  <c r="I19" i="63"/>
  <c r="I20" i="63"/>
  <c r="I21" i="63"/>
  <c r="I22" i="63"/>
  <c r="J9" i="62"/>
  <c r="J10" i="62"/>
  <c r="J11" i="62"/>
  <c r="J12" i="62"/>
  <c r="J14" i="62"/>
  <c r="J15" i="62"/>
  <c r="J16" i="62"/>
  <c r="J17" i="62"/>
  <c r="J19" i="62"/>
  <c r="J20" i="62"/>
  <c r="J21" i="62"/>
  <c r="J22" i="62"/>
  <c r="J9" i="61"/>
  <c r="J10" i="61"/>
  <c r="J11" i="61"/>
  <c r="J12" i="61"/>
  <c r="J14" i="61"/>
  <c r="J15" i="61"/>
  <c r="J16" i="61"/>
  <c r="J17" i="61"/>
  <c r="J19" i="61"/>
  <c r="J20" i="61"/>
  <c r="J21" i="61"/>
  <c r="J22" i="61"/>
  <c r="I9" i="60"/>
  <c r="I10" i="60"/>
  <c r="I11" i="60"/>
  <c r="I12" i="60"/>
  <c r="I14" i="60"/>
  <c r="I15" i="60"/>
  <c r="I16" i="60"/>
  <c r="I17" i="60"/>
  <c r="I19" i="60"/>
  <c r="I20" i="60"/>
  <c r="I21" i="60"/>
  <c r="I22" i="60"/>
  <c r="L9" i="59"/>
  <c r="L10" i="59"/>
  <c r="L11" i="59"/>
  <c r="L12" i="59"/>
  <c r="L14" i="59"/>
  <c r="L15" i="59"/>
  <c r="L16" i="59"/>
  <c r="L17" i="59"/>
  <c r="L19" i="59"/>
  <c r="L20" i="59"/>
  <c r="L21" i="59"/>
  <c r="L22" i="59"/>
  <c r="H9" i="58"/>
  <c r="H10" i="58"/>
  <c r="H11" i="58"/>
  <c r="H12" i="58"/>
  <c r="H14" i="58"/>
  <c r="H15" i="58"/>
  <c r="H16" i="58"/>
  <c r="H17" i="58"/>
  <c r="H19" i="58"/>
  <c r="H20" i="58"/>
  <c r="H21" i="58"/>
  <c r="H22" i="58"/>
  <c r="M9" i="57"/>
  <c r="M10" i="57"/>
  <c r="M11" i="57"/>
  <c r="M12" i="57"/>
  <c r="M14" i="57"/>
  <c r="M15" i="57"/>
  <c r="M16" i="57"/>
  <c r="M17" i="57"/>
  <c r="M19" i="57"/>
  <c r="M20" i="57"/>
  <c r="M21" i="57"/>
  <c r="M22" i="57"/>
  <c r="K9" i="56"/>
  <c r="K10" i="56"/>
  <c r="K11" i="56"/>
  <c r="K12" i="56"/>
  <c r="K14" i="56"/>
  <c r="K15" i="56"/>
  <c r="K16" i="56"/>
  <c r="K17" i="56"/>
  <c r="K19" i="56"/>
  <c r="K20" i="56"/>
  <c r="K21" i="56"/>
  <c r="K22" i="56"/>
  <c r="M9" i="55"/>
  <c r="M10" i="55"/>
  <c r="M11" i="55"/>
  <c r="M12" i="55"/>
  <c r="M14" i="55"/>
  <c r="M15" i="55"/>
  <c r="M16" i="55"/>
  <c r="M17" i="55"/>
  <c r="M19" i="55"/>
  <c r="M20" i="55"/>
  <c r="M21" i="55"/>
  <c r="M22" i="55"/>
  <c r="I9" i="48"/>
  <c r="I10" i="48"/>
  <c r="I11" i="48"/>
  <c r="I12" i="48"/>
  <c r="I14" i="48"/>
  <c r="I15" i="48"/>
  <c r="I16" i="48"/>
  <c r="I17" i="48"/>
  <c r="I19" i="48"/>
  <c r="I20" i="48"/>
  <c r="I21" i="48"/>
  <c r="I22" i="48"/>
  <c r="I9" i="47"/>
  <c r="I10" i="47"/>
  <c r="I11" i="47"/>
  <c r="I12" i="47"/>
  <c r="I14" i="47"/>
  <c r="I15" i="47"/>
  <c r="I16" i="47"/>
  <c r="I17" i="47"/>
  <c r="I19" i="47"/>
  <c r="I20" i="47"/>
  <c r="I21" i="47"/>
  <c r="I22" i="47"/>
  <c r="J9" i="46"/>
  <c r="J10" i="46"/>
  <c r="J11" i="46"/>
  <c r="J12" i="46"/>
  <c r="J14" i="46"/>
  <c r="J15" i="46"/>
  <c r="J16" i="46"/>
  <c r="J17" i="46"/>
  <c r="J19" i="46"/>
  <c r="J20" i="46"/>
  <c r="J21" i="46"/>
  <c r="J22" i="46"/>
  <c r="J9" i="45"/>
  <c r="J10" i="45"/>
  <c r="J11" i="45"/>
  <c r="J12" i="45"/>
  <c r="J14" i="45"/>
  <c r="J15" i="45"/>
  <c r="J16" i="45"/>
  <c r="J17" i="45"/>
  <c r="J19" i="45"/>
  <c r="J20" i="45"/>
  <c r="J21" i="45"/>
  <c r="J22" i="45"/>
  <c r="I9" i="44"/>
  <c r="I10" i="44"/>
  <c r="I11" i="44"/>
  <c r="I12" i="44"/>
  <c r="I14" i="44"/>
  <c r="I15" i="44"/>
  <c r="I16" i="44"/>
  <c r="I17" i="44"/>
  <c r="I19" i="44"/>
  <c r="I20" i="44"/>
  <c r="I21" i="44"/>
  <c r="I22" i="44"/>
  <c r="L9" i="43"/>
  <c r="L10" i="43"/>
  <c r="L11" i="43"/>
  <c r="L12" i="43"/>
  <c r="L14" i="43"/>
  <c r="L15" i="43"/>
  <c r="L16" i="43"/>
  <c r="L17" i="43"/>
  <c r="L19" i="43"/>
  <c r="L20" i="43"/>
  <c r="L21" i="43"/>
  <c r="L22" i="43"/>
  <c r="H9" i="42"/>
  <c r="H10" i="42"/>
  <c r="H11" i="42"/>
  <c r="H12" i="42"/>
  <c r="H14" i="42"/>
  <c r="H15" i="42"/>
  <c r="H16" i="42"/>
  <c r="H17" i="42"/>
  <c r="H19" i="42"/>
  <c r="H20" i="42"/>
  <c r="H21" i="42"/>
  <c r="H22" i="42"/>
  <c r="M9" i="41"/>
  <c r="M10" i="41"/>
  <c r="M11" i="41"/>
  <c r="M12" i="41"/>
  <c r="M14" i="41"/>
  <c r="M15" i="41"/>
  <c r="M16" i="41"/>
  <c r="M17" i="41"/>
  <c r="M19" i="41"/>
  <c r="M20" i="41"/>
  <c r="M21" i="41"/>
  <c r="M22" i="41"/>
  <c r="K9" i="40"/>
  <c r="K10" i="40"/>
  <c r="K11" i="40"/>
  <c r="K12" i="40"/>
  <c r="K14" i="40"/>
  <c r="K15" i="40"/>
  <c r="K16" i="40"/>
  <c r="K17" i="40"/>
  <c r="K19" i="40"/>
  <c r="K20" i="40"/>
  <c r="K21" i="40"/>
  <c r="K22" i="40"/>
  <c r="M9" i="39"/>
  <c r="M10" i="39"/>
  <c r="M11" i="39"/>
  <c r="M12" i="39"/>
  <c r="M14" i="39"/>
  <c r="M15" i="39"/>
  <c r="M16" i="39"/>
  <c r="M17" i="39"/>
  <c r="M19" i="39"/>
  <c r="M20" i="39"/>
  <c r="M21" i="39"/>
  <c r="M22" i="39"/>
  <c r="E8" i="8"/>
  <c r="F8" i="8"/>
  <c r="G8" i="8"/>
  <c r="E11" i="8"/>
  <c r="F11" i="8"/>
  <c r="G11" i="8"/>
  <c r="E14" i="8"/>
  <c r="F14" i="8"/>
  <c r="G14" i="8"/>
  <c r="E17" i="8"/>
  <c r="F17" i="8"/>
  <c r="G17" i="8"/>
  <c r="E20" i="8"/>
  <c r="F20" i="8"/>
  <c r="G20" i="8"/>
  <c r="E23" i="8"/>
  <c r="F23" i="8"/>
  <c r="G23" i="8"/>
  <c r="E26" i="8"/>
  <c r="F26" i="8"/>
  <c r="G26" i="8"/>
  <c r="E30" i="8"/>
  <c r="F30" i="8"/>
  <c r="G30" i="8"/>
  <c r="E33" i="8"/>
  <c r="F33" i="8"/>
  <c r="G33" i="8"/>
  <c r="E36" i="8"/>
  <c r="F36" i="8"/>
  <c r="G36" i="8"/>
  <c r="E40" i="8"/>
  <c r="F40" i="8"/>
  <c r="G40" i="8"/>
  <c r="E43" i="8"/>
  <c r="F43" i="8"/>
  <c r="G43" i="8"/>
  <c r="E46" i="8"/>
  <c r="F46" i="8"/>
  <c r="G46" i="8"/>
  <c r="E55" i="8"/>
  <c r="F55" i="8"/>
  <c r="G55" i="8"/>
  <c r="E61" i="8"/>
  <c r="F61" i="8"/>
  <c r="G61" i="8"/>
  <c r="E64" i="8"/>
  <c r="F64" i="8"/>
  <c r="G64" i="8"/>
  <c r="E70" i="8"/>
  <c r="F70" i="8"/>
  <c r="G70" i="8"/>
  <c r="E76" i="8"/>
  <c r="F76" i="8"/>
  <c r="G76" i="8"/>
  <c r="E37" i="70" l="1"/>
  <c r="F35" i="69"/>
  <c r="E36" i="69" s="1"/>
</calcChain>
</file>

<file path=xl/sharedStrings.xml><?xml version="1.0" encoding="utf-8"?>
<sst xmlns="http://schemas.openxmlformats.org/spreadsheetml/2006/main" count="2377" uniqueCount="832">
  <si>
    <t>A…………………………………, le ……/……/……</t>
  </si>
  <si>
    <t>Certifié exécutoire par le président, compte tenu de la transmission au haut commissaire de la République en Nouvelle-Calédonie, le ……………………… et de la publication le ………………………...</t>
  </si>
  <si>
    <t>Les membres du congrès ou de l'Assemblée de province</t>
  </si>
  <si>
    <t>A…………………………………le……………………………</t>
  </si>
  <si>
    <t>Délibéré par le congrès ou l'Assemblée de province , réunie en séance……………………………………………………………………………………………</t>
  </si>
  <si>
    <t>Le président du gouvernement ou le président de l'Assemblée de province</t>
  </si>
  <si>
    <t>A …………………………………le……………………………</t>
  </si>
  <si>
    <t>Présenté par le gouvernement ou le président,</t>
  </si>
  <si>
    <t>Date de convocation : ……/……/……</t>
  </si>
  <si>
    <t>Abstentions…………………….</t>
  </si>
  <si>
    <t>Contre…………………………….</t>
  </si>
  <si>
    <r>
      <t>VOTES</t>
    </r>
    <r>
      <rPr>
        <sz val="8"/>
        <rFont val="Arial"/>
        <family val="2"/>
      </rPr>
      <t xml:space="preserve"> : Pour………………………………</t>
    </r>
  </si>
  <si>
    <t>Nombre de suffrages exprimés……………</t>
  </si>
  <si>
    <t>Nombre de membres présents…………….</t>
  </si>
  <si>
    <t>Nombre de membres en exercice…………</t>
  </si>
  <si>
    <t>ARRETE - SIGNATURE</t>
  </si>
  <si>
    <t>TOTAL GENERAL</t>
  </si>
  <si>
    <t>Total des contributions indirectes</t>
  </si>
  <si>
    <t>%</t>
  </si>
  <si>
    <t>…………………..</t>
  </si>
  <si>
    <t>Centimes additionnels sur les droits de licence</t>
  </si>
  <si>
    <t>Centimes additionnels sur les droits d'enregistrement</t>
  </si>
  <si>
    <t>Total des contributions directes</t>
  </si>
  <si>
    <t>Centimes additionnels sur la contribution foncière</t>
  </si>
  <si>
    <t>Centimes additionnels sur les patentes</t>
  </si>
  <si>
    <t>Centimes additionnels sur les contributions téléphoniques</t>
  </si>
  <si>
    <t>Taxe provinciale sur les communications téléphoniques</t>
  </si>
  <si>
    <t>Variation du produit/N-1</t>
  </si>
  <si>
    <t>Produit voté par l'Assemblée de province</t>
  </si>
  <si>
    <t>Variation de taux provincial/N-1</t>
  </si>
  <si>
    <t>Taux appliqués par décision de l'Assemblée de province</t>
  </si>
  <si>
    <t>Plafond fixé par le congrès de la Nouvelle-Calédonie</t>
  </si>
  <si>
    <t>Variation des bases (N-1)</t>
  </si>
  <si>
    <t>Bases notifiées (si connues à la date du vote</t>
  </si>
  <si>
    <t>Libellé</t>
  </si>
  <si>
    <t>RAPPEL DES DECISIONS PRISES EN MATIERE DE TAUX DE CONTRIBUTIONS DIRECTES ET INDIRECTES</t>
  </si>
  <si>
    <t>DECISIONS EN MATIERE DE TAUX DE CONTRIBUTIONS DIRECTES ET INDIRECTES - ARRETE ET SIGNATURES</t>
  </si>
  <si>
    <t>IV – ANNEXES</t>
  </si>
  <si>
    <t>Divers</t>
  </si>
  <si>
    <t>Mise à la réforme</t>
  </si>
  <si>
    <t>Mises en concession ou affermage</t>
  </si>
  <si>
    <t xml:space="preserve">Affectation </t>
  </si>
  <si>
    <t>Mise à disposition</t>
  </si>
  <si>
    <t>Cessions à titre gratuit</t>
  </si>
  <si>
    <t>Cessions à titre onéreux</t>
  </si>
  <si>
    <t>Plus ou moins values</t>
  </si>
  <si>
    <t>Prix de cession</t>
  </si>
  <si>
    <t>Valeur nette comptable au jour de la cession</t>
  </si>
  <si>
    <t>Cumul des amort. antérieurs</t>
  </si>
  <si>
    <t>Durée de l’amort.</t>
  </si>
  <si>
    <t>Valeur d’acquisition (coût historique)</t>
  </si>
  <si>
    <t>Désignation du bien</t>
  </si>
  <si>
    <t>Modalités de sortie</t>
  </si>
  <si>
    <t>ETAT DES SORTIES DES BIENS D’IMMOBILISATIONS</t>
  </si>
  <si>
    <t>Acquisitions à titre gratuit</t>
  </si>
  <si>
    <t>Acquisitions à titre onéreux</t>
  </si>
  <si>
    <t>Durée de l’amortissement</t>
  </si>
  <si>
    <t>Cumul des amortissements</t>
  </si>
  <si>
    <t>Modalités d’acquisition</t>
  </si>
  <si>
    <t>ETAT DES ENTREES D’IMMOBILISATIONS</t>
  </si>
  <si>
    <t>VARIATION DU PATRIMOINE – SORTIES</t>
  </si>
  <si>
    <t>VARIATION DU PATRIMOINE – ENTREES</t>
  </si>
  <si>
    <t>ELEMENTS DU BILAN</t>
  </si>
  <si>
    <t xml:space="preserve"> - Financement par emprunt à la charge du tiers</t>
  </si>
  <si>
    <t xml:space="preserve"> - Financement par la collectivité</t>
  </si>
  <si>
    <t xml:space="preserve"> - Financement par le tiers et par d'autres tiers</t>
  </si>
  <si>
    <t>Exercice N</t>
  </si>
  <si>
    <t>Pour mémoire réalisations cumulées de l'opération avant l'exercice N</t>
  </si>
  <si>
    <t>RECETTES</t>
  </si>
  <si>
    <t>DEPENSES</t>
  </si>
  <si>
    <t>N° et intitulé de l'opération : 924+ .........</t>
  </si>
  <si>
    <t>Date de la délibération: ../../.....(1)</t>
  </si>
  <si>
    <t>DETAIL DES OPERATIONS POUR COMPTE DE TIERS</t>
  </si>
  <si>
    <t>IV - ANNEXES</t>
  </si>
  <si>
    <t>.......................................................:</t>
  </si>
  <si>
    <t xml:space="preserve">.......................................................:  </t>
  </si>
  <si>
    <t xml:space="preserve">.......................................................: </t>
  </si>
  <si>
    <t>Catégories de biens amortis :               Durée :</t>
  </si>
  <si>
    <t>....................................................</t>
  </si>
  <si>
    <t>Seuil d'amortissement sur un an :</t>
  </si>
  <si>
    <t>Biens de faible valeur :</t>
  </si>
  <si>
    <t>AMORTISSEMENT</t>
  </si>
  <si>
    <t>Délibération du</t>
  </si>
  <si>
    <t>CHOIX DE L'ASSEMBLEE DELIBERANTE</t>
  </si>
  <si>
    <t>PROCEDURE</t>
  </si>
  <si>
    <t>METHODES UTILISEES</t>
  </si>
  <si>
    <t>ETAT DES METHODES UTILISEES</t>
  </si>
  <si>
    <t xml:space="preserve">ANNEXES </t>
  </si>
  <si>
    <t>Communes - FIP</t>
  </si>
  <si>
    <t>Province des îles</t>
  </si>
  <si>
    <t>Province Nord</t>
  </si>
  <si>
    <t>Province Sud</t>
  </si>
  <si>
    <t>Provinces</t>
  </si>
  <si>
    <t>Fonctionnement</t>
  </si>
  <si>
    <t>Investissement</t>
  </si>
  <si>
    <t>Type de Collectivités</t>
  </si>
  <si>
    <t>DOTATIONS VERSEES AUX COLLECTIVITES</t>
  </si>
  <si>
    <t>* Ouvrir une ligne par recette grevée d'une affectation spéciale</t>
  </si>
  <si>
    <t>(1) Afin d'isoler les recettes grévées d'une affectation spéciale et non ventilables ou les recettes ventilables mais pour lesquelles la collectivité souhaite un niveau de détail plus fin</t>
  </si>
  <si>
    <t>Total centimes additionnels sur les droits de licence</t>
  </si>
  <si>
    <t>Droits de licence - centimes provinciaux</t>
  </si>
  <si>
    <t>Reversement et restitution sur impôts et taxes aux communes</t>
  </si>
  <si>
    <t>Reversement et restitution sur impôts et taxes aux provinces</t>
  </si>
  <si>
    <t>Droits de licence - centimes communaux</t>
  </si>
  <si>
    <t>Total centimes additionnels sur les droits d'enregistrement</t>
  </si>
  <si>
    <t>Droits d'enregistrement - centimes provinciaux</t>
  </si>
  <si>
    <t>Droits d'enregistrement - centimes communaux</t>
  </si>
  <si>
    <t>Total centimes additionnels sur les contributions téléphoniques</t>
  </si>
  <si>
    <t>Contributions téléphonique - centimes provinciaux</t>
  </si>
  <si>
    <t>Total centimes additionnels sur la contribution foncière</t>
  </si>
  <si>
    <t>Contribution foncière - centimes provinciaux</t>
  </si>
  <si>
    <t>Contribution foncière - centimes communaux</t>
  </si>
  <si>
    <t>Total centimes additionnels sur l'impôt sur les patentes</t>
  </si>
  <si>
    <t>Patentes - centimes provinciaux</t>
  </si>
  <si>
    <t>Reversement et restitution sur impôts et taxes aux établissements publics et para-publics</t>
  </si>
  <si>
    <t>Patentes - centimes chambre de commerce et d'industrie</t>
  </si>
  <si>
    <t>Patentes - centimes chambre des métiers et de l'artisanat</t>
  </si>
  <si>
    <t>Patentes - centimes communaux</t>
  </si>
  <si>
    <t>Total centimes additionnels sur l'impôt sur le revenu des valeurs mobilières</t>
  </si>
  <si>
    <t>IRVM - centimes communaux</t>
  </si>
  <si>
    <t>Centimes additionnels sur l'impôt sur le revenu des valeurs mobilières</t>
  </si>
  <si>
    <t>Total taxe provinciale sur les communications téléphoniques</t>
  </si>
  <si>
    <t>Total taxe sur les nuitées</t>
  </si>
  <si>
    <t>Taxe sur les nuitées</t>
  </si>
  <si>
    <t>Total redevance d'immatriculation</t>
  </si>
  <si>
    <t>Redevance communale d'immatriculation</t>
  </si>
  <si>
    <t>Redevance d'immatriculation</t>
  </si>
  <si>
    <t>Total amendes forfaitaires</t>
  </si>
  <si>
    <t>Amendes forfaitaires - part communale</t>
  </si>
  <si>
    <t>Amendes forfaitaires</t>
  </si>
  <si>
    <t>Total subvention industrielle</t>
  </si>
  <si>
    <t>Contribution pour dégradation des voies et chemins</t>
  </si>
  <si>
    <t>Subvention industrielle</t>
  </si>
  <si>
    <t>Total redevance superficiaire</t>
  </si>
  <si>
    <t>Concessions, redevances et taxes sur terrains de gisement</t>
  </si>
  <si>
    <t>Redevance superficiaire</t>
  </si>
  <si>
    <t xml:space="preserve"> Total Taxe sur le fret aérien</t>
  </si>
  <si>
    <t>TFA - Taxe sur le fret aérien</t>
  </si>
  <si>
    <t>Taxe sur le fret aérien</t>
  </si>
  <si>
    <t>Total taxe sur les conventions d'assurances</t>
  </si>
  <si>
    <t>TSCA - Taxes spéciales sur les conventions d'assurance</t>
  </si>
  <si>
    <t>Taxe sur les conventions d'assurances</t>
  </si>
  <si>
    <t>Total contribution sociale additionnelle à l'impôt sur les sociétés</t>
  </si>
  <si>
    <t>CSA - Contribution sociale additionnelle</t>
  </si>
  <si>
    <t>Contribution sociale additionnelle à l'impôt sur les sociétés</t>
  </si>
  <si>
    <t xml:space="preserve"> Total taxe sur les alcools et tabacs au profit du secteur saniatire et social</t>
  </si>
  <si>
    <t>TAT3S</t>
  </si>
  <si>
    <t>Taxe sur les alcools et tabacs au profit du secteur sanitaire et social</t>
  </si>
  <si>
    <t>Total côtisation de 0,25 % sur les salaires</t>
  </si>
  <si>
    <t>Côtisation de 0,25 % sur les salaires</t>
  </si>
  <si>
    <t>Total taxe de solidarité sur les services</t>
  </si>
  <si>
    <t>TSS - Taxe de solidarité des services</t>
  </si>
  <si>
    <t>Taxe de solidarité sur les services</t>
  </si>
  <si>
    <t>Reste à employer</t>
  </si>
  <si>
    <t>Dépenses</t>
  </si>
  <si>
    <t>Recettes</t>
  </si>
  <si>
    <t>Libellé de l'article</t>
  </si>
  <si>
    <t>Article</t>
  </si>
  <si>
    <t>Chap.</t>
  </si>
  <si>
    <t>Taxes</t>
  </si>
  <si>
    <t>ETAT DES RECETTES GREVEES D'UNE AFFECTATION SPECIALE (1)</t>
  </si>
  <si>
    <t>ETAT DES RECETTES GREVEES D'UNE AFFECTATION SPECIALE ET DOTATIONS</t>
  </si>
  <si>
    <t>Ratio de couvertures des AP affectées (6)/(5)</t>
  </si>
  <si>
    <t>N</t>
  </si>
  <si>
    <t>N-1</t>
  </si>
  <si>
    <t>N-2</t>
  </si>
  <si>
    <t>N-3</t>
  </si>
  <si>
    <t>(6) il s'agit des AE non encore intégralement couvertes à la fin de l'exercice N</t>
  </si>
  <si>
    <t>(1) il s'agit des AE affectées antérieurement à l'exercice N et non encore entièrement couvertes par les CP des années antérieures</t>
  </si>
  <si>
    <t>* Le détail par programme n'est pas renseigné qu'à compter des AE votées en 2005</t>
  </si>
  <si>
    <t>TOTAL DES AE VOTEES</t>
  </si>
  <si>
    <t>Ratio de couverture des AE affectées (6)/(5)</t>
  </si>
  <si>
    <t>AE affectées non couvertes par des CP mandaté au 31/12/N (6)=(4)-(5)</t>
  </si>
  <si>
    <t>CP mandatés au budget de l'année N (5)</t>
  </si>
  <si>
    <t>Stock d'AE affectés restant à financer (4)=(1)+(2)-(3)</t>
  </si>
  <si>
    <t>AE affectées annulées (3)</t>
  </si>
  <si>
    <t>Flux d'AE affectées dans l'année (2)</t>
  </si>
  <si>
    <t>AE affectées non couvertes par des CP réalisé au 01/01/N (1)</t>
  </si>
  <si>
    <t>AE votées dans l'année</t>
  </si>
  <si>
    <t>Stocks AE votées disponible à l'affectation (exercices antérieur)</t>
  </si>
  <si>
    <t>Chapitre</t>
  </si>
  <si>
    <t>Libellés de l'AE*</t>
  </si>
  <si>
    <t>SITUATION DES AUTORISATIONS D'ENGAGEMENT ET CREDITS DE PAIEMENT</t>
  </si>
  <si>
    <t>AUTORISATIONS D'ENGAGEMENT ET CREDITS DE PAIEMENT</t>
  </si>
  <si>
    <t>(6) il s'agit des AP non encore intégralement couvertes à la fin de l'exercice N</t>
  </si>
  <si>
    <t>(1) il s'agit des AP affectées antérieurement à l'exercice N et non encore entièrement couvertes par les CP des années antérieures</t>
  </si>
  <si>
    <t>* Le détail par programme n'est pas renseigné qu'à compter des AP votées en 2005</t>
  </si>
  <si>
    <t>TOTAL DES AP VOTEES</t>
  </si>
  <si>
    <t>Ratio de couverture des AP affectées (6)/(5)</t>
  </si>
  <si>
    <t>AP affectées non couvertes par des CP mandaté au 31/12/N (6)=(4)-(5)</t>
  </si>
  <si>
    <t>Stock d'AP affectés restant à financer (4)=(1)+(2)-(3)</t>
  </si>
  <si>
    <t>AP affectées annulées (3)</t>
  </si>
  <si>
    <t>Flux d'AP affectées dans l'année (2)</t>
  </si>
  <si>
    <t>AP affectées non couvertes par des CP réalisé au 01/01/N (1)</t>
  </si>
  <si>
    <t>AP votées dans l'année</t>
  </si>
  <si>
    <t>Stocks AP votées disponible à l'affectation (exercices antérieur)</t>
  </si>
  <si>
    <t>Libellés de l'AP*</t>
  </si>
  <si>
    <t>SITUATION DES AUTORISATIONS DE PROGRAMME ET CREDITS DE PAIEMENT</t>
  </si>
  <si>
    <t>AUTORISATIONS DE PROGRAMME ET CREDITS DE PAIEMENT</t>
  </si>
  <si>
    <t>(1) Cumul du BP, BS et DM RAR N-1</t>
  </si>
  <si>
    <t>TOTAL GENERAL DES RECETTES</t>
  </si>
  <si>
    <t>TOTAL GENERAL DES DEPENSES</t>
  </si>
  <si>
    <t>FONCTIONNEMENT</t>
  </si>
  <si>
    <t>INVESTISSEMENT</t>
  </si>
  <si>
    <t>Restes à réaliser</t>
  </si>
  <si>
    <t>Réalisations</t>
  </si>
  <si>
    <t>Crédits ouverts(1)</t>
  </si>
  <si>
    <t>SECTION</t>
  </si>
  <si>
    <t>III - PRESENTATION GENERALE</t>
  </si>
  <si>
    <t>Crédits ouverts (1)</t>
  </si>
  <si>
    <t>II - BUDGETS ANNEXES 05 : BUDBET ANNEXE STDDN WF</t>
  </si>
  <si>
    <t>II - BUDGETS ANNEXES 02 : BUDGET ANNEXE AGENCE SPT</t>
  </si>
  <si>
    <t>I - BUDGET PRINCIPAL</t>
  </si>
  <si>
    <t>ANNEXES</t>
  </si>
  <si>
    <t>PRESENTATION AGREGEE DU BUDGET PRINCIPAL ET DES BUDGETS</t>
  </si>
  <si>
    <t>(1) Indiquer le numéro de compte par nature au niveau le plus détaillé de la nomenclature</t>
  </si>
  <si>
    <t>DU CHAPITRE</t>
  </si>
  <si>
    <t>RECHERCHE - DEVELOPPEMENT</t>
  </si>
  <si>
    <t>AUTRES ACTIVITES</t>
  </si>
  <si>
    <t>AUTRES ACTIVITES DE SERVICES</t>
  </si>
  <si>
    <t>TOURISME</t>
  </si>
  <si>
    <t>COMMERCE, ARTISANAT</t>
  </si>
  <si>
    <t>INDUSTRIE, BTP</t>
  </si>
  <si>
    <t>MINES ET CARRIERES</t>
  </si>
  <si>
    <t>AGRICULTURE ET PECHE - SECURITE SANITAIRE DES ALIMENTS ET BIO SECURITE</t>
  </si>
  <si>
    <t>ANIMATION ET DEVELOPPEMENT ECONOMIQUE</t>
  </si>
  <si>
    <t>SERVICES COMMUNS</t>
  </si>
  <si>
    <t>compte par nature (1)</t>
  </si>
  <si>
    <t>TOTAL</t>
  </si>
  <si>
    <t xml:space="preserve">Articles / </t>
  </si>
  <si>
    <t>CHAPITRE 939 - DEVELOPPEMENT</t>
  </si>
  <si>
    <t xml:space="preserve"> Détail par article</t>
  </si>
  <si>
    <t>B 939</t>
  </si>
  <si>
    <t xml:space="preserve">B - SECTION DE FONCTIONNEMENT - 93 OPERATIONS VENTILEES      </t>
  </si>
  <si>
    <t>IV</t>
  </si>
  <si>
    <t>IV - ANNEXES - PRESENTATION CROISEE</t>
  </si>
  <si>
    <t>AUTRES</t>
  </si>
  <si>
    <t>POSTES ET TELECOMMUNICATIONS</t>
  </si>
  <si>
    <t>INTERMODALITE</t>
  </si>
  <si>
    <t>INFRASTRUCTURES, TRANSPORT ET ACTIVITES NAVALS, FLUVIAUX</t>
  </si>
  <si>
    <t>INFRASTRUCTURES ET TRANSPORT AERIEN</t>
  </si>
  <si>
    <t>INFRASTRUCTURES ET TRANSPORT TERRESTRE</t>
  </si>
  <si>
    <t>CHAPITRE 938 - TRANSPORTS</t>
  </si>
  <si>
    <t>B 938</t>
  </si>
  <si>
    <t>METEOROLOGIE</t>
  </si>
  <si>
    <t>URBANISME, LOGEMENT ET ESPACES PUBLICS</t>
  </si>
  <si>
    <t>AMENAGEMENT DU TERRITOIRE</t>
  </si>
  <si>
    <t>BIO-DIVERSITE, PROTECTION MARINE, PAYSAGES, AMENAGEMENT FORESTIER</t>
  </si>
  <si>
    <t>GESTION DE L'EAU</t>
  </si>
  <si>
    <t>PRODUCTION ET MAITRISE DE L'ENERGIE</t>
  </si>
  <si>
    <t>GESTION DES DECHETS ET LUTTE CONTRE LES POLLUTIONS</t>
  </si>
  <si>
    <t>CHAPITRE 937 - AMENAGEMENT ET ENVIRONNEMENT</t>
  </si>
  <si>
    <t>B 937</t>
  </si>
  <si>
    <t>FORMATION PROFESSIONNELLE CONTINUE ET APPRENTISSAGE</t>
  </si>
  <si>
    <t>CHÔMAGE</t>
  </si>
  <si>
    <t>TRAVAIL, EMPLOI, INSERTION</t>
  </si>
  <si>
    <t>CHAPITRE 936 - RESEAUX ET INFRASTRUCTURES</t>
  </si>
  <si>
    <t>B 936</t>
  </si>
  <si>
    <t>INSERTION</t>
  </si>
  <si>
    <t>LUTTE CONTRE LES EXCLUSIONS (DONT AIDE MEDICALE)</t>
  </si>
  <si>
    <t>LOGEMENT SOCIAL</t>
  </si>
  <si>
    <t>PENSIONS</t>
  </si>
  <si>
    <t>FAMILLE ET ENFANCE</t>
  </si>
  <si>
    <t>HANDICAP ET DEPENDANCE (DONT PERSONNES AGEES)</t>
  </si>
  <si>
    <t>CHAPITRE 935 - ACTION SOCIALE (HORS RMI)</t>
  </si>
  <si>
    <t>B 935</t>
  </si>
  <si>
    <t>SANTE PUBLIQUE</t>
  </si>
  <si>
    <t>PREVENTION</t>
  </si>
  <si>
    <t>CHAPITRE 934 - PREVENTION MEDICO-SOCIALE</t>
  </si>
  <si>
    <t>B 934</t>
  </si>
  <si>
    <t>INFORMATION - MEDIAS</t>
  </si>
  <si>
    <t>JEUNESSE (ACTION SOCIO-EDUCATIVE ET LOISIRS)</t>
  </si>
  <si>
    <t>SPORTS - JEUNESSE - LOISIRS</t>
  </si>
  <si>
    <t>CULTURE</t>
  </si>
  <si>
    <t>CHAPITRE 933 - CULTURE, VIE SOCIALE, JEUNESSE, SPORTS ET LOISIRS</t>
  </si>
  <si>
    <t>B 933</t>
  </si>
  <si>
    <t>SERVICES PERISCOLAIRES</t>
  </si>
  <si>
    <t>ENSEIGNEMENT SUPERIEUR</t>
  </si>
  <si>
    <t>ENSEIGNEMENT SECONDAIRE</t>
  </si>
  <si>
    <t>ENSEIGNEMENT PRIMAIRE</t>
  </si>
  <si>
    <t>CHAPITRE 932 - ENSEIGNEMENT</t>
  </si>
  <si>
    <t>B 932</t>
  </si>
  <si>
    <t>JUSTICE</t>
  </si>
  <si>
    <t>INCENDIE ET SECOURS</t>
  </si>
  <si>
    <t>POLICE</t>
  </si>
  <si>
    <t>CHAPITRE 931 - SECURITE</t>
  </si>
  <si>
    <t>B 931</t>
  </si>
  <si>
    <t>AUTRES CHARGES FINANCIERES</t>
  </si>
  <si>
    <t>INTERETS REGLES A L'ECHEANCE</t>
  </si>
  <si>
    <t>TRANSPORTS DE BIENS</t>
  </si>
  <si>
    <t>ANNONCES ET INSERTIONS</t>
  </si>
  <si>
    <t>AUTRES HONORAIRES, CONSEILS...</t>
  </si>
  <si>
    <t>RELATIONS EXTERIEURES</t>
  </si>
  <si>
    <t>AFFAIRES COUTUMIERES</t>
  </si>
  <si>
    <t>POUVOIRS PUBLICS ET INSTITUTIONS</t>
  </si>
  <si>
    <t>SERVICES GENERAUX</t>
  </si>
  <si>
    <t>NON VENTILE</t>
  </si>
  <si>
    <t>CHAPITRE 930 - SERVICES GENERAUX</t>
  </si>
  <si>
    <t>B 930</t>
  </si>
  <si>
    <t>CHAPITRE 909 - DEVELOPPEMENT</t>
  </si>
  <si>
    <t>A 909</t>
  </si>
  <si>
    <t xml:space="preserve">A - SECTION D'INVESTISSEMENT - 90 OPERATIONS VENTILEES      </t>
  </si>
  <si>
    <t>CHAPITRE 908 - TRANSPORTS</t>
  </si>
  <si>
    <t>A 908</t>
  </si>
  <si>
    <t>CHAPITRE 907 - AMENAGEMENT ET ENVIRONNEMENT</t>
  </si>
  <si>
    <t>A 907</t>
  </si>
  <si>
    <t>CHAPITRE 906 - RESEAUX ET INFRASTRUCTURES</t>
  </si>
  <si>
    <t>A 906</t>
  </si>
  <si>
    <t>CHAPITRE 905 - ACTION SOCIALE (HORS RMI)</t>
  </si>
  <si>
    <t>A 905</t>
  </si>
  <si>
    <t>CHAPITRE 904 - PREVENTION MEDICO-SOCIALE</t>
  </si>
  <si>
    <t>A 904</t>
  </si>
  <si>
    <t>CHAPITRE 903 - CULTURE, VIE SOCIALE, JEUNESSE, SPORTS ET LOISIRS</t>
  </si>
  <si>
    <t>A 903</t>
  </si>
  <si>
    <t>CHAPITRE 902 - ENSEIGNEMENT</t>
  </si>
  <si>
    <t>A 902</t>
  </si>
  <si>
    <t>CHAPITRE 901 - SECURITE</t>
  </si>
  <si>
    <t>A 901</t>
  </si>
  <si>
    <t>INSTALLATIONS GENERALES, AGENCEMENTS ET AMENAGEMENTS DIVERS</t>
  </si>
  <si>
    <t>MATERIEL INFORMATIQUE SCOLAIRE</t>
  </si>
  <si>
    <t>CONCESSIONS ET DROITS SIMILAIRES</t>
  </si>
  <si>
    <t>CHAPITRE 900 - SERVICES GENERAUX</t>
  </si>
  <si>
    <t>A 900</t>
  </si>
  <si>
    <t>(3) Lorsque la colonne &lt;&lt;crédits sans emploi&gt;&gt; fait apparaitre, en recettes, un montant négatif, cela signifie que les réalisations ont été supérieures aux recettes votées.</t>
  </si>
  <si>
    <t>(2) Egales aux dépenses du chapitre 926 en fonctionnement.</t>
  </si>
  <si>
    <t>(1) Egales aux recettes du chapitre 926 en fonctionnement.</t>
  </si>
  <si>
    <t>Transfert de charges</t>
  </si>
  <si>
    <t>Reprise sur autofinancement</t>
  </si>
  <si>
    <t>RECETTES (2)</t>
  </si>
  <si>
    <t>DEPENSES (1)</t>
  </si>
  <si>
    <t>Crédits sans emplois (3)</t>
  </si>
  <si>
    <t>Crédits votés (BP+DM+RAR N-1)</t>
  </si>
  <si>
    <t>CHAPITRE 946 - TRANSFERTS ENTRE LES SECTIONS</t>
  </si>
  <si>
    <t>Détails par articles</t>
  </si>
  <si>
    <t>B 946</t>
  </si>
  <si>
    <t>B - SECTION DE FONCTIONNEMENT - 94 OPERATIONS NON VENTILEES</t>
  </si>
  <si>
    <t>III</t>
  </si>
  <si>
    <t>III - VOTE DU BUDGET</t>
  </si>
  <si>
    <t>(1) Intégrations et sorties d'actif - opérations d'ordre à l'intérieur de la section d'investissement.</t>
  </si>
  <si>
    <t>Crédits sans emplois (1)</t>
  </si>
  <si>
    <t>Restes à réaliser au 31/12</t>
  </si>
  <si>
    <t>Rattachements</t>
  </si>
  <si>
    <t>CHAPITRE 945 - PROVISIONS</t>
  </si>
  <si>
    <t>B 945</t>
  </si>
  <si>
    <t>III - VOTE DU COMPTE ADMINISTRATIF</t>
  </si>
  <si>
    <t>(1) Lorsque la colonne &lt;&lt;crédits sans emploi&gt;&gt; fait apparaitre, en recettes, un montant négatif, cela signifie que les réalisations ont été supérieures aux recettes votées.</t>
  </si>
  <si>
    <t>CHAPITRE 944 - FRAIS DE FONCTIONNEMENT DES GROUPES D'ELUS</t>
  </si>
  <si>
    <t>B 944</t>
  </si>
  <si>
    <t>(2) Lorsque la colonne &lt;&lt;crédits sans emploi&gt;&gt; fait apparaitre, en recettes, un montant négatif, cela signifie que les réalisations ont été supérieures aux recettes votées.</t>
  </si>
  <si>
    <t>(1) 66 et 76 uniquement servi en opérations réelles, le rattachement de fin d'exercice par mouvement d'ordre budgétaire figure au chapitre 946.</t>
  </si>
  <si>
    <t>Crédits sans emplois (2)</t>
  </si>
  <si>
    <t>CHAPITRE 943 - OPERATIONS FINANCIERES(1)</t>
  </si>
  <si>
    <t>B 943</t>
  </si>
  <si>
    <t>FED</t>
  </si>
  <si>
    <t>AUTRES PARTICIPATIONS DE L'ETAT</t>
  </si>
  <si>
    <t>CHAPITRE 942 - DOTATIONS ET PARTICIPATIONS</t>
  </si>
  <si>
    <t>B 942</t>
  </si>
  <si>
    <t>CHAPITRE 941 - AUTRES IMPOTS ET TAXES</t>
  </si>
  <si>
    <t>B 941</t>
  </si>
  <si>
    <t>CHAPITRE 940 - IMPOSITIONS DIRECTES</t>
  </si>
  <si>
    <t>B 940</t>
  </si>
  <si>
    <t>Crédits sans emploi</t>
  </si>
  <si>
    <t>DEPENSES DE FONCTIONNEMENT HORS LE CADRE D'UNE AUTORISATION D'ENGAGEMENT</t>
  </si>
  <si>
    <t>DEPENSES DE FONCTIONNEMENT DANS LE CADRE D'UNE AUTORISATION D'ENGAGEMENT</t>
  </si>
  <si>
    <t>B - SECTION DE FONCTIONNEMENT - 93 OPERATIONS VENTILEES</t>
  </si>
  <si>
    <t>Restes à réaliser au 81/12</t>
  </si>
  <si>
    <t>(1) Pour mémoire, crédits ouverts au budget mais ne faisant pas l'objet d'émission d'un titre ou d'un mandat (opération sans réalisation)</t>
  </si>
  <si>
    <t>Pour information : 002 Solde de fonctionnement reporté N-1</t>
  </si>
  <si>
    <t>TOTAL des groupes fonctionnels</t>
  </si>
  <si>
    <t>VIREMENT A LA SECTION D'INVESTISSEMENT</t>
  </si>
  <si>
    <t>953</t>
  </si>
  <si>
    <t>Opérations sans réalisations</t>
  </si>
  <si>
    <t>95</t>
  </si>
  <si>
    <t>TRANSFERTS ENTRE LES SECTIONS</t>
  </si>
  <si>
    <t>946</t>
  </si>
  <si>
    <t>PROVISIONS</t>
  </si>
  <si>
    <t>945</t>
  </si>
  <si>
    <t>FRAIS DE FONCTIONNEMENT DES GROUPES D'ELUS</t>
  </si>
  <si>
    <t>944</t>
  </si>
  <si>
    <t>OPERATIONS FINANCIERES</t>
  </si>
  <si>
    <t>943</t>
  </si>
  <si>
    <t>DOTATIONS ET PARTICIPATIONS</t>
  </si>
  <si>
    <t>942</t>
  </si>
  <si>
    <t>AUTRES IMPOTS ET TAXES</t>
  </si>
  <si>
    <t>941</t>
  </si>
  <si>
    <t>IMPOSITIONS DIRECTES</t>
  </si>
  <si>
    <t>940</t>
  </si>
  <si>
    <t>Opérations non ventilées</t>
  </si>
  <si>
    <t>94</t>
  </si>
  <si>
    <t>DEVELOPPEMENT</t>
  </si>
  <si>
    <t>939</t>
  </si>
  <si>
    <t>TRANSPORTS</t>
  </si>
  <si>
    <t>938</t>
  </si>
  <si>
    <t>AMENAGEMENT ET ENVIRONNEMENT</t>
  </si>
  <si>
    <t>937</t>
  </si>
  <si>
    <t>RESEAUX ET INFRASTRUCTURES</t>
  </si>
  <si>
    <t>936</t>
  </si>
  <si>
    <t>ACTION SOCIALE (HORS RMI)</t>
  </si>
  <si>
    <t>935</t>
  </si>
  <si>
    <t>PREVENTION MEDICO-SOCIALE</t>
  </si>
  <si>
    <t>934</t>
  </si>
  <si>
    <t>CULTURE, VIE SOCIALE, JEUNESSE, SPORTS ET LOISIRS</t>
  </si>
  <si>
    <t>933</t>
  </si>
  <si>
    <t>ENSEIGNEMENT</t>
  </si>
  <si>
    <t>932</t>
  </si>
  <si>
    <t>SECURITE</t>
  </si>
  <si>
    <t>931</t>
  </si>
  <si>
    <t>930</t>
  </si>
  <si>
    <t>Opérations ventilées</t>
  </si>
  <si>
    <t>93</t>
  </si>
  <si>
    <t>sans emploi</t>
  </si>
  <si>
    <t>au 31/12</t>
  </si>
  <si>
    <t>(BP+DM+RAR N-1)</t>
  </si>
  <si>
    <t>Crédits</t>
  </si>
  <si>
    <t>Mandats et titres émis</t>
  </si>
  <si>
    <t>Crédits ouverts</t>
  </si>
  <si>
    <t>B</t>
  </si>
  <si>
    <t>B - SECTION DE FONCTIONNEMENT - VUE D'ENSEMBLE</t>
  </si>
  <si>
    <t>(2) Egales aux dépenses du chapitre 946 en fonctionnement.</t>
  </si>
  <si>
    <t>(1) Egales aux recettes du chapitre 946 en fonctionnement.</t>
  </si>
  <si>
    <t>RECETTES DE L'EXERCICE(2)</t>
  </si>
  <si>
    <t>Charges transférées</t>
  </si>
  <si>
    <t>Reprises sur autofinancement</t>
  </si>
  <si>
    <t>DEPENSES(1)</t>
  </si>
  <si>
    <t>CHAPITRE 926 - TRANSFERTS ENTRE LES SECTIONS</t>
  </si>
  <si>
    <t>A 926</t>
  </si>
  <si>
    <t>A - SECTION D'INVESTISSEMENT - 92 OPERATIONS NON VENTILEES</t>
  </si>
  <si>
    <t>(2) Les dépenses du chapitre sont égales aux recettes.</t>
  </si>
  <si>
    <t>RECETTES(2)</t>
  </si>
  <si>
    <t>DEPENSES(2)</t>
  </si>
  <si>
    <t>CHAPITRE 925 - OPERATIONS PATRIMONIALES</t>
  </si>
  <si>
    <t>A 925</t>
  </si>
  <si>
    <t>(2) Les recettes sont égales aux dépenses de chaque opération sous mandat</t>
  </si>
  <si>
    <t>(1) Voir détail p.IV Annexes</t>
  </si>
  <si>
    <t>Total des opérations</t>
  </si>
  <si>
    <t>Pour mémoire réalisations cumulées de l'opération avant l'étape budgétaire</t>
  </si>
  <si>
    <t>Chap. 924+</t>
  </si>
  <si>
    <t>OPERATION</t>
  </si>
  <si>
    <t>CHAPITRE 924 - RECAPITULATIF DES OPERATIONS POUR LE COMPTE DE TIERS (1)</t>
  </si>
  <si>
    <t>Détail par articles</t>
  </si>
  <si>
    <t>A 924</t>
  </si>
  <si>
    <t>EMPRUNTS EN EUROS</t>
  </si>
  <si>
    <t>CHAPITRE 923 - DETTES ET AUTRES OPERATIONS FINANCIERES</t>
  </si>
  <si>
    <t>A 923</t>
  </si>
  <si>
    <t>(2) Reversement de dotations (trop perçu).</t>
  </si>
  <si>
    <t>CHAPITRE 922 - DOTATIONS ET PARTICIPATIONS</t>
  </si>
  <si>
    <t>CHAPITRE 921 - TAXES NON AFFECTEES</t>
  </si>
  <si>
    <t>A 922</t>
  </si>
  <si>
    <t>A 921</t>
  </si>
  <si>
    <t>POUR INFORMATION: REALISATION DES EMPRUNTS AFFECTES</t>
  </si>
  <si>
    <t>RECETTES AFFECTEES AUX EQUIPEMENTS</t>
  </si>
  <si>
    <t>DEPENSES D'EQUIPEMENT HORS LE CADRE D'UNE AUTORISATION DE PROGRAMME</t>
  </si>
  <si>
    <t>DEPENSES D'EQUIPEMENT DANS LE CADRE D'UNE AUTORISATION DE PROGRAMME</t>
  </si>
  <si>
    <t>A - SECTION D'INVESTISSEMENT - 90 OPERATIONS VENTILEES</t>
  </si>
  <si>
    <t>(2) A reporter en dépenses si le solde d'exécution fait apparaître un déficit, ou en recettes dans le cas contraire</t>
  </si>
  <si>
    <t>Pour information : 001 Solde d'exécution reporté N-1</t>
  </si>
  <si>
    <t>EXCEDENT DE FONCTIONNEMENT CAPITALISE</t>
  </si>
  <si>
    <t>1068</t>
  </si>
  <si>
    <t>PRODUIT DES CESSIONS D'IMMOBILISATIONS</t>
  </si>
  <si>
    <t>954</t>
  </si>
  <si>
    <t>VIREMENT DE LA SECTION DE FONCTIONNEMENT</t>
  </si>
  <si>
    <t>951</t>
  </si>
  <si>
    <t>926</t>
  </si>
  <si>
    <t>OPERATIONS PATRIMONIALES</t>
  </si>
  <si>
    <t>925</t>
  </si>
  <si>
    <t>OPERATIONS POUR COMPTE DE TIERS</t>
  </si>
  <si>
    <t>924</t>
  </si>
  <si>
    <t>DETTES ET AUTRES OPERATIONS FINANCIERES</t>
  </si>
  <si>
    <t>923</t>
  </si>
  <si>
    <t>922</t>
  </si>
  <si>
    <t>TAXES NON AFFECTEES</t>
  </si>
  <si>
    <t>921</t>
  </si>
  <si>
    <t>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</si>
  <si>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</si>
  <si>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</si>
  <si>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</si>
  <si>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</si>
  <si>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</si>
  <si>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</si>
  <si>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</si>
  <si>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</si>
  <si>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</si>
  <si>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</si>
  <si>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90</t>
  </si>
  <si>
    <t>annulés</t>
  </si>
  <si>
    <t>A</t>
  </si>
  <si>
    <t>A - SECTION D'INVESTISSEMENT - VUE D'ENSEMBLE</t>
  </si>
  <si>
    <t>(2) La limite maximale est de 7,5 % des dépenses réelles de la section</t>
  </si>
  <si>
    <t>(1) A compléter par "du chapitre" ou " de l'article"</t>
  </si>
  <si>
    <t>…………………………………………………………………………………………………………………………………………………………………………….(2)</t>
  </si>
  <si>
    <t>II - L'assemblée délibérante a autorisé le président à opérer des virements de crédits de paiement de chapitre à chapitre dans les limites suivantes…………</t>
  </si>
  <si>
    <t>La liste des articles spécialisés est la suivante :</t>
  </si>
  <si>
    <t>- avec (sans) vote formel sur chacun des chapitres (1)</t>
  </si>
  <si>
    <t>- au niveau (1)                                                           pour la section de fonctionnement</t>
  </si>
  <si>
    <t>- au niveau (1)                                                           pour la section d'investissement</t>
  </si>
  <si>
    <t xml:space="preserve">   I  - L'assemblée délibérante a décidé de voter le budget par fonction :</t>
  </si>
  <si>
    <t>Pour mémoire</t>
  </si>
  <si>
    <t>Pour information : 002 Solde d'exécution reporté N-1</t>
  </si>
  <si>
    <t>Sous total des opérations d'ordre</t>
  </si>
  <si>
    <t>REPRISES SUR AMORTISSEMENTS, DEPRECIATIONS ET PROVISIONS</t>
  </si>
  <si>
    <t>78</t>
  </si>
  <si>
    <t>PRODUITS EXCEPTIONNELS</t>
  </si>
  <si>
    <t>77</t>
  </si>
  <si>
    <t>PRODUITS FINANCIERS</t>
  </si>
  <si>
    <t>76</t>
  </si>
  <si>
    <t>ATTENUATION DE CHARGES</t>
  </si>
  <si>
    <t>013</t>
  </si>
  <si>
    <t>AUTRES PRODUITS D ACTIVITE</t>
  </si>
  <si>
    <t>75</t>
  </si>
  <si>
    <t>74</t>
  </si>
  <si>
    <t>CONTRIBUTIONS DIRECTES</t>
  </si>
  <si>
    <t>731</t>
  </si>
  <si>
    <t>IMPOTS, DROITS ET TAXES</t>
  </si>
  <si>
    <t>73</t>
  </si>
  <si>
    <t>PRODUITS DES SERVICES DU DOMAINE ET VENTES DIVERSES</t>
  </si>
  <si>
    <t>70</t>
  </si>
  <si>
    <t>Sous total des opérations réelles et mixtes</t>
  </si>
  <si>
    <t>Recettes de fonctionnement - Total</t>
  </si>
  <si>
    <t>1068 Excédent de fonctionnement capitalisé N-1</t>
  </si>
  <si>
    <t>45</t>
  </si>
  <si>
    <t>AUTRES IMMOBILISATIONS FINANCIERES</t>
  </si>
  <si>
    <t>27</t>
  </si>
  <si>
    <t>PARTICIPATIONS ET CREANCES RATTACHEES A DES PARTICIPATIONS</t>
  </si>
  <si>
    <t>26</t>
  </si>
  <si>
    <t>IMMOBILISATIONS EN COURS</t>
  </si>
  <si>
    <t>23</t>
  </si>
  <si>
    <t>IMMOBILISATIONS RECUES EN AFFECTATION</t>
  </si>
  <si>
    <t>22</t>
  </si>
  <si>
    <t>IMMOBILISATIONS CORPORELLES</t>
  </si>
  <si>
    <t>21</t>
  </si>
  <si>
    <t>IMMOBILISATIONS INCORPORELLES</t>
  </si>
  <si>
    <t>20</t>
  </si>
  <si>
    <t>DIFFERENCES SUR REALISATIONS D IMMOBILISATIONS</t>
  </si>
  <si>
    <t>19</t>
  </si>
  <si>
    <t>COMPTE DE LIAISON : AFFECTATION (BUDGETS ANNEXES - REGIES NON PERSONNALISEES)</t>
  </si>
  <si>
    <t>18</t>
  </si>
  <si>
    <t>EMPRUNTS ET DETTES ASSIMILEES</t>
  </si>
  <si>
    <t>16</t>
  </si>
  <si>
    <t>SUBVENTIONS D INVESTISSEMENT</t>
  </si>
  <si>
    <t>13</t>
  </si>
  <si>
    <t>DOTATIONS, FONDS DIVERS ET RESERVES (sauf 1068)</t>
  </si>
  <si>
    <t>10</t>
  </si>
  <si>
    <t>Recettes d'investissement - Total</t>
  </si>
  <si>
    <t>Total</t>
  </si>
  <si>
    <t>Opérations d'ordre</t>
  </si>
  <si>
    <t>Opérations Réelles</t>
  </si>
  <si>
    <t>2 - Titres émis - Recettes</t>
  </si>
  <si>
    <t>3-B</t>
  </si>
  <si>
    <t>3-  BALANCE GENERALE (B-RECETTES)</t>
  </si>
  <si>
    <t>II</t>
  </si>
  <si>
    <t>II - PRESENTATION GENERALE DU BUDGET</t>
  </si>
  <si>
    <t>DOTATIONS AUX AMORTISSEMENTS, AUX DEPRECIATIONS ET AUX PROVISIONS</t>
  </si>
  <si>
    <t>68</t>
  </si>
  <si>
    <t>CHARGES EXCEPTIONNELLES</t>
  </si>
  <si>
    <t>67</t>
  </si>
  <si>
    <t>CHARGES FINANCIERES</t>
  </si>
  <si>
    <t>66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</si>
  <si>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</si>
  <si>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</si>
  <si>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</si>
  <si>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</si>
  <si>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</si>
  <si>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</si>
  <si>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</si>
  <si>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</si>
  <si>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</si>
  <si>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</si>
  <si>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SUBVENTIONS D EQUIPEMENT VERSEES</t>
  </si>
  <si>
    <t>204</t>
  </si>
  <si>
    <t>DOTATIONS, FONDS DIVERS ET RESERVES</t>
  </si>
  <si>
    <t>Dépenses d'investissement - Total</t>
  </si>
  <si>
    <t>1 - Mandats émis - Dépenses</t>
  </si>
  <si>
    <t>3-A</t>
  </si>
  <si>
    <t>3- BALANCE GENERALE (A-DEPENSES)</t>
  </si>
  <si>
    <t>(2) Mettre un signe (-) en cas de déficit ou (+) en cas d'excédent</t>
  </si>
  <si>
    <t>(1) Aux dépenses et recettes réelles sont assimilées les opérations mixtes, constituées principalement des provisions et reprises sur provisions</t>
  </si>
  <si>
    <t>RESULTAT DE LA SECTION(2)=dépenses - recettes</t>
  </si>
  <si>
    <t>RECETTES: II+IV+VI</t>
  </si>
  <si>
    <t>DEPENSES: I+III+V</t>
  </si>
  <si>
    <t>TOTAL DE LA SECTION</t>
  </si>
  <si>
    <t>002 Résultat de fonctionnement reporté de N-1</t>
  </si>
  <si>
    <t>Résultats antérieurs</t>
  </si>
  <si>
    <t>Solde des opérations d'ordre IV-III (2)</t>
  </si>
  <si>
    <t>946 Transferts entre sections</t>
  </si>
  <si>
    <t>OPERATIONS D'ORDRE</t>
  </si>
  <si>
    <t>Solde des opérations réelles II-I (2)</t>
  </si>
  <si>
    <t>945 Provisions et autres opérations mixtes</t>
  </si>
  <si>
    <t>944 Frais de fonctionnement des groupes d'élus</t>
  </si>
  <si>
    <t>943 Opérations financières</t>
  </si>
  <si>
    <t>942 Dotations et participations non affectées</t>
  </si>
  <si>
    <t>941 Autres impôts et taxes</t>
  </si>
  <si>
    <t>940 Impositions directes</t>
  </si>
  <si>
    <t>94 Services communs non ventilés</t>
  </si>
  <si>
    <t>939 Economie</t>
  </si>
  <si>
    <t>938 Transports et communication</t>
  </si>
  <si>
    <t>937 Aménagement et environnement</t>
  </si>
  <si>
    <t>936 Travail, emploi et formation professionnelle</t>
  </si>
  <si>
    <t>935 Protection et action sociale</t>
  </si>
  <si>
    <t>934 Santé</t>
  </si>
  <si>
    <t>933 Culture, jeunesse et sports, loisirs</t>
  </si>
  <si>
    <t>932 Enseignement</t>
  </si>
  <si>
    <t>931 Sécurité et ordre public</t>
  </si>
  <si>
    <t>930 Administration générale</t>
  </si>
  <si>
    <t>93 Opérations ventilées</t>
  </si>
  <si>
    <t>TITRES</t>
  </si>
  <si>
    <t>MANDATS</t>
  </si>
  <si>
    <t>CHAPITRES</t>
  </si>
  <si>
    <t>OPERATIONS REELLES (1)</t>
  </si>
  <si>
    <t>REALISATION (y compris les restes à réaliser sur N-1)</t>
  </si>
  <si>
    <t>SECTION DE FONCTIONNEMENT</t>
  </si>
  <si>
    <t>2 - B</t>
  </si>
  <si>
    <t>2 - EQUILIBRE FINANCIER DU COMPTE ADMINISTRATIF (B - FONCTIONNEMENT)</t>
  </si>
  <si>
    <t>II - PRESENTATION GENERALE DU COMPTE ADMINISTRATIF</t>
  </si>
  <si>
    <t>(1) Mettre un signe (-) en cas de déficit ou (+) en cas d'excédent</t>
  </si>
  <si>
    <t>SOLDE D'EXECUTION (1)=dépenses - recettes</t>
  </si>
  <si>
    <t>TOTAL CUMULE DE LA SECTION</t>
  </si>
  <si>
    <t>923-1068 Excédent de fonctionnement capitalisé</t>
  </si>
  <si>
    <t>001 SOLDE D'EXECUTION N-1</t>
  </si>
  <si>
    <t>Solde des opérations d'ordre IV-III (1)</t>
  </si>
  <si>
    <t>926 Transferts entre sections</t>
  </si>
  <si>
    <t>925 Opérations patrimoniales (à l'interieur de la section)</t>
  </si>
  <si>
    <t>Solde des opérations réelles II-I (1)</t>
  </si>
  <si>
    <t>924 Opération pour le compte de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</si>
  <si>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</si>
  <si>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</si>
  <si>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</si>
  <si>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</si>
  <si>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</si>
  <si>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</si>
  <si>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 et environnement</t>
  </si>
  <si>
    <t>906 Travail, emploi et formation professionnelle</t>
  </si>
  <si>
    <t>905 Protection et action sociale</t>
  </si>
  <si>
    <t>904 Santé</t>
  </si>
  <si>
    <t>903 Culture, jeunesse, sports et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</si>
  <si>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</si>
  <si>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</si>
  <si>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</si>
  <si>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</si>
  <si>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</si>
  <si>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</t>
  </si>
  <si>
    <t>2 - A</t>
  </si>
  <si>
    <t>2 - EQUILIBRE FINANCIER DU COMPTE ADMINISTRATIF (A - INVESTISSEMENT)</t>
  </si>
  <si>
    <t>(3) Ventilation des réalisations (titres et mandats émis) et des restes à réaliser conformément aux indications portées au (1).</t>
  </si>
  <si>
    <t>(2) 002: reprise du résultat de fonctionnement de N-1 diminué de l'affectation au 1068 en N.</t>
  </si>
  <si>
    <t>(1) Total des restes à réaliser à répartir sur l'ensemble des colonnes suivantes. Par ailleurs, il n'existe pas de restes à réaliser au titre des chapitres sans exécution.</t>
  </si>
  <si>
    <t>Total des restes à réaliser au 31/12</t>
  </si>
  <si>
    <t>002 Excédent de fonctionnement reporté de N-1(2)</t>
  </si>
  <si>
    <t>94 OPERATIONS NON VENTILEES</t>
  </si>
  <si>
    <t>93 OPERATIONS VENTILEES</t>
  </si>
  <si>
    <t>RECETTES DE FONCTIONNEMENT</t>
  </si>
  <si>
    <t>002 Déficit de fonctionnement reporté de N-1(2)</t>
  </si>
  <si>
    <t>953 Virement à la section d'investissement (1)</t>
  </si>
  <si>
    <t xml:space="preserve"> - hors AE/CP</t>
  </si>
  <si>
    <t xml:space="preserve"> - en AE/CP</t>
  </si>
  <si>
    <t>DEPENSES DE FONCTIONNEMENT</t>
  </si>
  <si>
    <t>001 Solde d'exécution reporté de N-1</t>
  </si>
  <si>
    <t>954 Produit des cessions d'immobilisations</t>
  </si>
  <si>
    <t>951 Virement de la section de fonctionnement (1)</t>
  </si>
  <si>
    <t>- dont 924 Opérations pour le compte de tiers</t>
  </si>
  <si>
    <t>92 OPERATIONS NON VENTILEES (hors 1068)</t>
  </si>
  <si>
    <t xml:space="preserve"> - Recettes affectées</t>
  </si>
  <si>
    <t>90 OPERATIONS VENTILEES</t>
  </si>
  <si>
    <t>RECETTES D'INVESTISSEMENT</t>
  </si>
  <si>
    <t>92 OPERATIONS NON VENTILEES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</si>
  <si>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</si>
  <si>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</si>
  <si>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</si>
  <si>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</si>
  <si>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</si>
  <si>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9                         ECONOMIE ET DEVELOPPEMENT (3)</t>
  </si>
  <si>
    <t>8               TRANSPORTS ET COMMUNICATION (3)</t>
  </si>
  <si>
    <t>7               AMENAGEMENT, ENVIRONNEMENT (3)</t>
  </si>
  <si>
    <t>6                     TRAVAIL, EMPLOI ET FORMATION PROFESSIONNELLE (3)</t>
  </si>
  <si>
    <t>5               PROTECTION ET ACTION SOCIALE (3)</t>
  </si>
  <si>
    <t>4                         SANTE (PREV. MEDICO SOCIALE) (3)</t>
  </si>
  <si>
    <t>3                     CULTURE, JEUNESSE ET SPORTS, LOISIRS (3)</t>
  </si>
  <si>
    <t>2               ENSEIGNEMENT (3)</t>
  </si>
  <si>
    <t>1                     SECURITE ET ORDRE PUBLIC (3)</t>
  </si>
  <si>
    <t>0               ADMINISTRATION GENERALE (3)</t>
  </si>
  <si>
    <t>DONT NON VENTILE (3)</t>
  </si>
  <si>
    <t>DONT DEPENSES IMPREVUES (3)</t>
  </si>
  <si>
    <t>REALISATIONS (mandats et titres émis)</t>
  </si>
  <si>
    <t>Crédits ouverts (BP+DM+restes à réaliser N-1)</t>
  </si>
  <si>
    <t>Résultats antérieurs reportés</t>
  </si>
  <si>
    <t>1 - RECAPITULATION PAR GROUPES FONCTIONNELS</t>
  </si>
  <si>
    <t>(1)Il s'agit de la reprise des résultats de l'exercice précédent diminuée de l'affectation en 1068 qui fait l'objet d'un titre de l'exercice</t>
  </si>
  <si>
    <t>REPRISE DES RESULTATS ANTERIEURS</t>
  </si>
  <si>
    <t>EN RECETTE</t>
  </si>
  <si>
    <t>EN DEPENSE</t>
  </si>
  <si>
    <t>POUR INFORMATION (1)</t>
  </si>
  <si>
    <t>BUDGET</t>
  </si>
  <si>
    <t>ORDRE</t>
  </si>
  <si>
    <t>REELLES ET MIXTES</t>
  </si>
  <si>
    <t>TOTAL DES TITRES EMIS</t>
  </si>
  <si>
    <t>TOTAL DES MANDATS EMIS</t>
  </si>
  <si>
    <t>TOTAL DES OPERATIONS REELLES ET D'ORDRE DU BUDGET</t>
  </si>
  <si>
    <t>TOTAL DU BUDGET</t>
  </si>
  <si>
    <t>TOTAL DE LA SECTION DE FONCTIONNEMENT</t>
  </si>
  <si>
    <t>TOTAL DE LA SECTION D'INVESTISSEMENT</t>
  </si>
  <si>
    <t>TITRES EMIS</t>
  </si>
  <si>
    <t>MANDATS EMIS</t>
  </si>
  <si>
    <t>VUE D'ENSEMBLE</t>
  </si>
  <si>
    <t>II - PRESENTATION GENERALE</t>
  </si>
  <si>
    <t>(2)Suivant le niveau de vote retenu par la collectivité.</t>
  </si>
  <si>
    <t>Section de fonctionnement - Total</t>
  </si>
  <si>
    <t>Section d'investissement - Total</t>
  </si>
  <si>
    <t>art.(2)</t>
  </si>
  <si>
    <t>Titres restant à émettre</t>
  </si>
  <si>
    <t>Chap/</t>
  </si>
  <si>
    <t>RESTES A REALISER - RECETTES</t>
  </si>
  <si>
    <t>(1)A reporter au budget supplémentaire N+1.</t>
  </si>
  <si>
    <t>DEFICIT</t>
  </si>
  <si>
    <t>EXCEDENT</t>
  </si>
  <si>
    <t>Solde (B)</t>
  </si>
  <si>
    <t>RESULTAT CUMULE = (A)+(B)</t>
  </si>
  <si>
    <t>RESTES A REALISER (1)</t>
  </si>
  <si>
    <t>2 - EXECUTION DU BUDGET</t>
  </si>
  <si>
    <t>I</t>
  </si>
  <si>
    <t>I - INFORMATIONS GENERALES</t>
  </si>
  <si>
    <t>(4)selon le niveau de vote retenu par la collectivité</t>
  </si>
  <si>
    <t>(3)Il s'agit d'inscrire l'ensemble des restes à réaliser non compris dans une autorisation de programme ou une autorisation d'engagement et les restes à réaliser relatifs aux crédits de paiement compris dans une autorisation de programme votée, affectée et engagée, liés à des retards de travaux ou au solde des programmes en cours, et adossés à un engagement juridique. La Nouvelle-Calédonie et les provinces ont la faculté, en effet, d'utiliser la technique des restes à réaliser pour les crédits de paiement compris dans une AP selon les modalités définies dans le réglement budgétaire et financier de la collectivité et dans les cas précités.</t>
  </si>
  <si>
    <t>Section de fonctionnement - TOTAL</t>
  </si>
  <si>
    <t>Section d'investissement - TOTAL</t>
  </si>
  <si>
    <t>art.(4)</t>
  </si>
  <si>
    <t>Dépenses engagées non mandatées</t>
  </si>
  <si>
    <t>Chap./</t>
  </si>
  <si>
    <t>RESTES A REALISER (3) - DEPENSES</t>
  </si>
  <si>
    <t>(2)002: reprise du résultat de N-1 diminué de l'affectation au 1068 en N.</t>
  </si>
  <si>
    <t>(1)Indiquez le signe (-) si dépenses&gt;recettes, et (+) si recettes&gt;dépenses.</t>
  </si>
  <si>
    <t>RESULTAT N</t>
  </si>
  <si>
    <t>Dont 1068</t>
  </si>
  <si>
    <t>(A)</t>
  </si>
  <si>
    <t>antérieurs</t>
  </si>
  <si>
    <t>Résultat ou solde</t>
  </si>
  <si>
    <t>Reprise des résultats</t>
  </si>
  <si>
    <t>Titres émis</t>
  </si>
  <si>
    <t>Mandats émis</t>
  </si>
  <si>
    <t>2-EXECUTION DU BUDGET</t>
  </si>
  <si>
    <t xml:space="preserve">   Dans l'ensemble des tableaux, les cases grisées ne doivent pas être remplies</t>
  </si>
  <si>
    <t>(2) Evolution de l'assiette fiscale des dotations aux collectivités</t>
  </si>
  <si>
    <t>(1) Total des centimes additionnels votés par l'Assemblée / Total des centimes additionnels plafonnés par le congrès</t>
  </si>
  <si>
    <t>Moyennes provinciales prévisionnelles</t>
  </si>
  <si>
    <t>Collectivité</t>
  </si>
  <si>
    <r>
      <t xml:space="preserve">Coefficient de mobilisation des centimes additionnels </t>
    </r>
    <r>
      <rPr>
        <b/>
        <sz val="8"/>
        <rFont val="Arial"/>
        <family val="2"/>
      </rPr>
      <t>(1)</t>
    </r>
  </si>
  <si>
    <t>INFORMATIONS FISCALES PREVISIONNELLES DES PROVINCES</t>
  </si>
  <si>
    <r>
      <t xml:space="preserve">13. </t>
    </r>
    <r>
      <rPr>
        <sz val="10"/>
        <rFont val="Arial"/>
        <family val="2"/>
      </rPr>
      <t>Encours de la dette / capacité d'autofinancement</t>
    </r>
  </si>
  <si>
    <r>
      <t xml:space="preserve">12. </t>
    </r>
    <r>
      <rPr>
        <sz val="10"/>
        <rFont val="Arial"/>
        <family val="2"/>
      </rPr>
      <t>Encours de la dette / recettes réelles de fonctionnement</t>
    </r>
  </si>
  <si>
    <r>
      <t xml:space="preserve">11. </t>
    </r>
    <r>
      <rPr>
        <sz val="10"/>
        <rFont val="Arial"/>
        <family val="2"/>
      </rPr>
      <t>Dépenses d'équipement brut / recettes réelles de fonctionnement.</t>
    </r>
  </si>
  <si>
    <t xml:space="preserve">    la dette en capital / recettes réelles de fonctionnement</t>
  </si>
  <si>
    <r>
      <t xml:space="preserve">10. </t>
    </r>
    <r>
      <rPr>
        <sz val="10"/>
        <rFont val="Arial"/>
        <family val="2"/>
      </rPr>
      <t>Dépenses réelles de fonctionnement + remboursement annuel de</t>
    </r>
  </si>
  <si>
    <r>
      <t xml:space="preserve">9. </t>
    </r>
    <r>
      <rPr>
        <sz val="10"/>
        <rFont val="Arial"/>
        <family val="2"/>
      </rPr>
      <t>Taux d'épargne brut / population</t>
    </r>
  </si>
  <si>
    <r>
      <t xml:space="preserve">8. </t>
    </r>
    <r>
      <rPr>
        <sz val="10"/>
        <rFont val="Arial"/>
        <family val="2"/>
      </rPr>
      <t>Impôts et taxes / recettes de fonctionnement</t>
    </r>
  </si>
  <si>
    <r>
      <t xml:space="preserve">7. </t>
    </r>
    <r>
      <rPr>
        <sz val="10"/>
        <rFont val="Arial"/>
        <family val="2"/>
      </rPr>
      <t xml:space="preserve">Taux d'évolution prévisionnel des recettes fiscales </t>
    </r>
    <r>
      <rPr>
        <sz val="8"/>
        <rFont val="Arial"/>
        <family val="2"/>
      </rPr>
      <t>(2)</t>
    </r>
  </si>
  <si>
    <r>
      <t xml:space="preserve">6. </t>
    </r>
    <r>
      <rPr>
        <sz val="10"/>
        <rFont val="Arial"/>
        <family val="2"/>
      </rPr>
      <t>Dépenses de personnel / dépenses réelles de fonctionnement</t>
    </r>
  </si>
  <si>
    <t>Nombre de mètres carrés de surface utile de bâtiments</t>
  </si>
  <si>
    <r>
      <t xml:space="preserve">5. </t>
    </r>
    <r>
      <rPr>
        <sz val="10"/>
        <rFont val="Arial"/>
        <family val="2"/>
      </rPr>
      <t>Dotation globale de fonctionnement / Population</t>
    </r>
  </si>
  <si>
    <t>la collectivité</t>
  </si>
  <si>
    <r>
      <t xml:space="preserve">4. </t>
    </r>
    <r>
      <rPr>
        <sz val="10"/>
        <rFont val="Arial"/>
        <family val="2"/>
      </rPr>
      <t>Encours de la dette / Population</t>
    </r>
  </si>
  <si>
    <t>Nombre d'organismes de coopération auxquels participe</t>
  </si>
  <si>
    <r>
      <t xml:space="preserve">3. </t>
    </r>
    <r>
      <rPr>
        <sz val="10"/>
        <rFont val="Arial"/>
        <family val="2"/>
      </rPr>
      <t>Dépenses d'équipement brut / Population</t>
    </r>
  </si>
  <si>
    <t>Longueur de la voirie (en km)</t>
  </si>
  <si>
    <r>
      <t xml:space="preserve">2. </t>
    </r>
    <r>
      <rPr>
        <sz val="10"/>
        <rFont val="Arial"/>
        <family val="2"/>
      </rPr>
      <t>Recettes réelles de fonctionnement / Population</t>
    </r>
  </si>
  <si>
    <t>Population fictive</t>
  </si>
  <si>
    <r>
      <t xml:space="preserve">1. </t>
    </r>
    <r>
      <rPr>
        <sz val="10"/>
        <rFont val="Arial"/>
        <family val="2"/>
      </rPr>
      <t>Dépenses réelles de fonctionnement / Population</t>
    </r>
  </si>
  <si>
    <t>Population totale (colonne h du recensement INSEE.)</t>
  </si>
  <si>
    <t>Valeurs</t>
  </si>
  <si>
    <t>INFORMATIONS FINANCIERES - RATIOS</t>
  </si>
  <si>
    <t>INFORMATIONS STATISTIQUES</t>
  </si>
  <si>
    <t>1. INFORMATIONS STATISTIQUES ET FISCALES</t>
  </si>
  <si>
    <t>I  -  INFORMATIONS GENERALES</t>
  </si>
  <si>
    <t>Décisions en matière de taux de contributions directes - Signatures</t>
  </si>
  <si>
    <t>94 - Opérations non ventilées</t>
  </si>
  <si>
    <t xml:space="preserve"> 53/59</t>
  </si>
  <si>
    <t>Liste des organismes de regroupement et établissements publics créés</t>
  </si>
  <si>
    <t>93 - Opérations ventilées</t>
  </si>
  <si>
    <t xml:space="preserve"> 37/52</t>
  </si>
  <si>
    <t>Liste des organismes dans lesquels la collectivité a pris des engagements financiers</t>
  </si>
  <si>
    <t>Vue d'ensemble</t>
  </si>
  <si>
    <t>B - Section de fonctionnement</t>
  </si>
  <si>
    <t>Etat du personnel</t>
  </si>
  <si>
    <t>113/114</t>
  </si>
  <si>
    <t>Etat du bilan - Variation du patrimoine</t>
  </si>
  <si>
    <t>92 - Opérations non ventilées</t>
  </si>
  <si>
    <t xml:space="preserve"> 31/35</t>
  </si>
  <si>
    <t>Etat des opérations pour comptes de tiers</t>
  </si>
  <si>
    <t>111</t>
  </si>
  <si>
    <t>90 - Opérations ventilées</t>
  </si>
  <si>
    <t xml:space="preserve"> 15/30</t>
  </si>
  <si>
    <t>Etat des méthodes utilisées</t>
  </si>
  <si>
    <t>Etat des recettes grevées d'une affectation spéciale</t>
  </si>
  <si>
    <t>A - Section d'investissement</t>
  </si>
  <si>
    <t>Situation des AE-CP</t>
  </si>
  <si>
    <t>III - Vote du compte administratif</t>
  </si>
  <si>
    <t>Situation des AP-CP</t>
  </si>
  <si>
    <t>Etats des engagements donnés et reçus</t>
  </si>
  <si>
    <t xml:space="preserve"> 103/106</t>
  </si>
  <si>
    <t>3 - Balance générale</t>
  </si>
  <si>
    <t xml:space="preserve"> 11/12</t>
  </si>
  <si>
    <t>Eléments de bilan - Prêts - Etat des provisions</t>
  </si>
  <si>
    <t>2 - Equilibre financier du compte administratif</t>
  </si>
  <si>
    <t xml:space="preserve"> 9/10</t>
  </si>
  <si>
    <t>Etablissements d'enseignement</t>
  </si>
  <si>
    <t>1 - Compte administratif - Récapitulation par groupes fonctionnels</t>
  </si>
  <si>
    <t xml:space="preserve"> 7/8</t>
  </si>
  <si>
    <t>Eléments de bilan - Etat des immobilisations (dont acquisitions  et cessions)</t>
  </si>
  <si>
    <t xml:space="preserve"> 99/101</t>
  </si>
  <si>
    <t xml:space="preserve">Eléments de bilan - Etat de la dette </t>
  </si>
  <si>
    <t xml:space="preserve"> 92/98</t>
  </si>
  <si>
    <t>II - Présentation générale</t>
  </si>
  <si>
    <t>Présentation agrégée du budget principal et des budgets annexes</t>
  </si>
  <si>
    <t>Présentation croisée par nature</t>
  </si>
  <si>
    <t xml:space="preserve"> 60/90</t>
  </si>
  <si>
    <t>Exécution du budget</t>
  </si>
  <si>
    <t xml:space="preserve"> 4/5</t>
  </si>
  <si>
    <t>Informations statistiques et fiscales</t>
  </si>
  <si>
    <t>I - Informations générales</t>
  </si>
  <si>
    <t>Page</t>
  </si>
  <si>
    <t>SOMMAIRE</t>
  </si>
  <si>
    <t>Exprimé en francs de la communauté du pacifique (XPF)</t>
  </si>
  <si>
    <t>COMPTE ADMINISTRATIF</t>
  </si>
  <si>
    <t>RÉPUBLIQUE FRANCAISE</t>
  </si>
  <si>
    <t>COLLECTIVITÉ : TERRITOIRE des ÎLES WALLIS et FUTUNA</t>
  </si>
  <si>
    <t>POSTE COMPTABLE : DIRECTION des FINANCES PUBLIQUES du TERRITOIRE</t>
  </si>
  <si>
    <t>des ÎLES WALLIS et FUTUNA</t>
  </si>
  <si>
    <t>M 52 adaptée</t>
  </si>
  <si>
    <t>Voté par fonction</t>
  </si>
  <si>
    <t>ANNEE 2018</t>
  </si>
  <si>
    <t>Arrêté n° 2018-418 du 18 juillet 2018 approuvant et rendant exécutoire la délibération n° 45/AT/2018</t>
  </si>
  <si>
    <t>du 06 juillet 2018 portant adoption des comptes administratifs des budgets - Principal - Annexe du Service</t>
  </si>
  <si>
    <t>des postes et télécommunications et Annexe de la stratégie territoriale de développement numérique de W &amp; F -</t>
  </si>
  <si>
    <t>de l'exercice 2017 du Territoire des Îles Wallis et Futuna</t>
  </si>
  <si>
    <t>BUDGET : 05 BUDGET ANNEXE de la STDDN de W &amp;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</si>
</sst>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#,##0\ &quot;F&quot;;[Red]\-#,##0\ &quot;F&quot;"/>
    <numFmt numFmtId="165" formatCode="_-* #,##0.00\ [$€-1]_-;\-* #,##0.00\ [$€-1]_-;_-* &quot;-&quot;??\ [$€-1]_-"/>
    <numFmt numFmtId="166" formatCode="#,##0\ &quot;F&quot;;\-#,##0\ &quot;F&quot;"/>
    <numFmt numFmtId="167" formatCode="#,###;\-#,###"/>
    <numFmt numFmtId="168" formatCode="\+#,##0;\-#,##0;;"/>
    <numFmt numFmtId="169" formatCode="&quot;(VI)   &quot;"/>
    <numFmt numFmtId="170" formatCode="&quot;(V)   &quot;#,##0;\-#,##0;;"/>
    <numFmt numFmtId="171" formatCode="&quot;(IV)   &quot;"/>
    <numFmt numFmtId="172" formatCode="&quot;(III)   &quot;"/>
    <numFmt numFmtId="173" formatCode="&quot;(II)   &quot;"/>
    <numFmt numFmtId="174" formatCode="&quot;(I)   &quot;#,##0;\-#,##0;;"/>
    <numFmt numFmtId="175" formatCode="&quot;(VI)   &quot;#,##0;\-#,##0;;"/>
    <numFmt numFmtId="176" formatCode="&quot;(V)   &quot;"/>
    <numFmt numFmtId="177" formatCode="&quot;(II)   &quot;#,##0;\-#,##0;;"/>
    <numFmt numFmtId="178" formatCode="&quot;(IV)   &quot;#,##0;\-#,##0;;"/>
    <numFmt numFmtId="179" formatCode="&quot;(III)    &quot;#,##0;\-#,##0;;"/>
    <numFmt numFmtId="180" formatCode="&quot;(III)   &quot;#,##0;\-#,##0;;"/>
    <numFmt numFmtId="181" formatCode="&quot;(III+IV)   &quot;#,##0;\-#,##0;;"/>
    <numFmt numFmtId="182" formatCode="&quot;(I+II)   &quot;#,##0;\-#,##0;;"/>
    <numFmt numFmtId="183" formatCode="&quot;(I)    &quot;#,##0;\-#,##0;;"/>
    <numFmt numFmtId="184" formatCode="&quot;(1)   &quot;#,##0;\-#,##0;;"/>
    <numFmt numFmtId="185" formatCode="&quot;(002)(2)   &quot;#,##0;\-#,##0;;"/>
    <numFmt numFmtId="186" formatCode="&quot;(001)   &quot;#,##0;\-#,##0;;"/>
  </numFmts>
  <fonts count="3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double">
        <color indexed="24"/>
      </top>
      <bottom style="double">
        <color indexed="2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26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0" fontId="3" fillId="0" borderId="0" applyProtection="0"/>
    <xf numFmtId="0" fontId="3" fillId="0" borderId="0" applyBorder="0"/>
  </cellStyleXfs>
  <cellXfs count="54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164" fontId="4" fillId="0" borderId="1" xfId="2" applyNumberFormat="1" applyFont="1" applyBorder="1" applyAlignment="1">
      <alignment vertical="top" wrapText="1"/>
    </xf>
    <xf numFmtId="164" fontId="4" fillId="0" borderId="2" xfId="2" applyNumberFormat="1" applyFont="1" applyBorder="1" applyAlignment="1">
      <alignment vertical="top" wrapText="1"/>
    </xf>
    <xf numFmtId="164" fontId="4" fillId="0" borderId="2" xfId="2" applyNumberFormat="1" applyFont="1" applyBorder="1" applyAlignment="1">
      <alignment vertical="top"/>
    </xf>
    <xf numFmtId="164" fontId="4" fillId="0" borderId="3" xfId="2" applyNumberFormat="1" applyFont="1" applyBorder="1" applyAlignment="1">
      <alignment vertical="top"/>
    </xf>
    <xf numFmtId="164" fontId="4" fillId="0" borderId="4" xfId="2" applyNumberFormat="1" applyFont="1" applyBorder="1" applyAlignment="1">
      <alignment vertical="top" wrapText="1"/>
    </xf>
    <xf numFmtId="164" fontId="4" fillId="0" borderId="0" xfId="2" applyNumberFormat="1" applyFont="1" applyBorder="1" applyAlignment="1">
      <alignment vertical="top" wrapText="1"/>
    </xf>
    <xf numFmtId="164" fontId="4" fillId="0" borderId="0" xfId="2" applyNumberFormat="1" applyFont="1" applyBorder="1" applyAlignment="1">
      <alignment vertical="top"/>
    </xf>
    <xf numFmtId="164" fontId="4" fillId="0" borderId="5" xfId="2" applyNumberFormat="1" applyFont="1" applyBorder="1" applyAlignment="1">
      <alignment vertical="top"/>
    </xf>
    <xf numFmtId="0" fontId="3" fillId="0" borderId="0" xfId="1" applyFont="1"/>
    <xf numFmtId="164" fontId="4" fillId="0" borderId="4" xfId="2" applyNumberFormat="1" applyFont="1" applyBorder="1" applyAlignment="1">
      <alignment horizontal="right" vertical="top"/>
    </xf>
    <xf numFmtId="164" fontId="4" fillId="0" borderId="4" xfId="2" applyNumberFormat="1" applyFont="1" applyBorder="1" applyAlignment="1">
      <alignment horizontal="right" vertical="top" indent="1"/>
    </xf>
    <xf numFmtId="164" fontId="5" fillId="0" borderId="4" xfId="2" applyNumberFormat="1" applyFont="1" applyBorder="1" applyAlignment="1">
      <alignment horizontal="right" vertical="top" indent="1"/>
    </xf>
    <xf numFmtId="164" fontId="4" fillId="0" borderId="6" xfId="2" applyNumberFormat="1" applyFont="1" applyBorder="1" applyAlignment="1">
      <alignment horizontal="right" vertical="top" indent="1"/>
    </xf>
    <xf numFmtId="164" fontId="4" fillId="0" borderId="7" xfId="2" applyNumberFormat="1" applyFont="1" applyBorder="1" applyAlignment="1">
      <alignment vertical="top" wrapText="1"/>
    </xf>
    <xf numFmtId="164" fontId="4" fillId="0" borderId="7" xfId="2" applyNumberFormat="1" applyFont="1" applyBorder="1" applyAlignment="1">
      <alignment vertical="top"/>
    </xf>
    <xf numFmtId="164" fontId="4" fillId="0" borderId="8" xfId="2" applyNumberFormat="1" applyFont="1" applyBorder="1" applyAlignment="1">
      <alignment vertical="top"/>
    </xf>
    <xf numFmtId="164" fontId="5" fillId="0" borderId="9" xfId="2" applyNumberFormat="1" applyFont="1" applyFill="1" applyBorder="1" applyAlignment="1">
      <alignment vertical="top" wrapText="1"/>
    </xf>
    <xf numFmtId="164" fontId="5" fillId="0" borderId="10" xfId="2" applyNumberFormat="1" applyFont="1" applyFill="1" applyBorder="1" applyAlignment="1">
      <alignment vertical="top" wrapText="1"/>
    </xf>
    <xf numFmtId="164" fontId="5" fillId="2" borderId="10" xfId="2" applyNumberFormat="1" applyFont="1" applyFill="1" applyBorder="1" applyAlignment="1">
      <alignment vertical="top"/>
    </xf>
    <xf numFmtId="164" fontId="5" fillId="2" borderId="10" xfId="2" applyNumberFormat="1" applyFont="1" applyFill="1" applyBorder="1" applyAlignment="1">
      <alignment vertical="top" wrapText="1"/>
    </xf>
    <xf numFmtId="164" fontId="5" fillId="2" borderId="11" xfId="2" applyNumberFormat="1" applyFont="1" applyFill="1" applyBorder="1" applyAlignment="1">
      <alignment vertical="top" wrapText="1"/>
    </xf>
    <xf numFmtId="164" fontId="5" fillId="0" borderId="12" xfId="2" applyNumberFormat="1" applyFont="1" applyFill="1" applyBorder="1" applyAlignment="1">
      <alignment vertical="top" wrapText="1"/>
    </xf>
    <xf numFmtId="164" fontId="5" fillId="0" borderId="13" xfId="2" applyNumberFormat="1" applyFont="1" applyFill="1" applyBorder="1" applyAlignment="1">
      <alignment vertical="top" wrapText="1"/>
    </xf>
    <xf numFmtId="164" fontId="5" fillId="2" borderId="13" xfId="2" applyNumberFormat="1" applyFont="1" applyFill="1" applyBorder="1" applyAlignment="1">
      <alignment vertical="top"/>
    </xf>
    <xf numFmtId="164" fontId="5" fillId="2" borderId="13" xfId="2" applyNumberFormat="1" applyFont="1" applyFill="1" applyBorder="1" applyAlignment="1">
      <alignment vertical="top" wrapText="1"/>
    </xf>
    <xf numFmtId="164" fontId="5" fillId="2" borderId="14" xfId="2" applyNumberFormat="1" applyFont="1" applyFill="1" applyBorder="1" applyAlignment="1">
      <alignment vertical="top" wrapText="1"/>
    </xf>
    <xf numFmtId="164" fontId="5" fillId="0" borderId="15" xfId="2" applyNumberFormat="1" applyFont="1" applyBorder="1" applyAlignment="1">
      <alignment horizontal="right" vertical="top" wrapText="1"/>
    </xf>
    <xf numFmtId="164" fontId="5" fillId="0" borderId="16" xfId="2" applyNumberFormat="1" applyFont="1" applyBorder="1" applyAlignment="1">
      <alignment vertical="top" wrapText="1"/>
    </xf>
    <xf numFmtId="164" fontId="5" fillId="0" borderId="16" xfId="2" applyNumberFormat="1" applyFont="1" applyBorder="1" applyAlignment="1">
      <alignment horizontal="right" vertical="top" wrapText="1"/>
    </xf>
    <xf numFmtId="164" fontId="5" fillId="0" borderId="16" xfId="2" applyNumberFormat="1" applyFont="1" applyBorder="1" applyAlignment="1">
      <alignment horizontal="center" vertical="center" wrapText="1"/>
    </xf>
    <xf numFmtId="164" fontId="5" fillId="0" borderId="17" xfId="2" applyNumberFormat="1" applyFont="1" applyBorder="1" applyAlignment="1">
      <alignment vertical="center" wrapText="1"/>
    </xf>
    <xf numFmtId="164" fontId="5" fillId="0" borderId="15" xfId="2" applyNumberFormat="1" applyFont="1" applyFill="1" applyBorder="1" applyAlignment="1">
      <alignment vertical="top" wrapText="1"/>
    </xf>
    <xf numFmtId="164" fontId="5" fillId="0" borderId="16" xfId="2" applyNumberFormat="1" applyFont="1" applyFill="1" applyBorder="1" applyAlignment="1">
      <alignment vertical="top" wrapText="1"/>
    </xf>
    <xf numFmtId="164" fontId="5" fillId="2" borderId="16" xfId="2" applyNumberFormat="1" applyFont="1" applyFill="1" applyBorder="1" applyAlignment="1">
      <alignment vertical="top"/>
    </xf>
    <xf numFmtId="164" fontId="5" fillId="2" borderId="16" xfId="2" applyNumberFormat="1" applyFont="1" applyFill="1" applyBorder="1" applyAlignment="1">
      <alignment vertical="top" wrapText="1"/>
    </xf>
    <xf numFmtId="164" fontId="5" fillId="2" borderId="17" xfId="2" applyNumberFormat="1" applyFont="1" applyFill="1" applyBorder="1" applyAlignment="1">
      <alignment vertical="top" wrapText="1"/>
    </xf>
    <xf numFmtId="164" fontId="5" fillId="2" borderId="18" xfId="2" applyNumberFormat="1" applyFont="1" applyFill="1" applyBorder="1" applyAlignment="1">
      <alignment horizontal="center" vertical="center" wrapText="1"/>
    </xf>
    <xf numFmtId="164" fontId="5" fillId="2" borderId="19" xfId="2" applyNumberFormat="1" applyFont="1" applyFill="1" applyBorder="1" applyAlignment="1">
      <alignment horizontal="center" vertical="center" wrapText="1"/>
    </xf>
    <xf numFmtId="164" fontId="5" fillId="2" borderId="20" xfId="2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27" xfId="1" applyFont="1" applyBorder="1" applyAlignment="1">
      <alignment horizontal="justify" vertical="top" wrapText="1"/>
    </xf>
    <xf numFmtId="0" fontId="4" fillId="3" borderId="28" xfId="1" applyFont="1" applyFill="1" applyBorder="1" applyAlignment="1">
      <alignment horizontal="justify" vertical="top" wrapText="1"/>
    </xf>
    <xf numFmtId="0" fontId="4" fillId="0" borderId="28" xfId="1" applyFont="1" applyBorder="1" applyAlignment="1">
      <alignment horizontal="justify" vertical="top" wrapText="1"/>
    </xf>
    <xf numFmtId="0" fontId="5" fillId="3" borderId="29" xfId="1" applyFont="1" applyFill="1" applyBorder="1" applyAlignment="1">
      <alignment horizontal="right" vertical="top" wrapText="1"/>
    </xf>
    <xf numFmtId="0" fontId="4" fillId="3" borderId="15" xfId="1" applyFont="1" applyFill="1" applyBorder="1" applyAlignment="1">
      <alignment horizontal="justify" vertical="top" wrapText="1"/>
    </xf>
    <xf numFmtId="0" fontId="4" fillId="3" borderId="16" xfId="1" applyFont="1" applyFill="1" applyBorder="1" applyAlignment="1">
      <alignment horizontal="justify" vertical="top" wrapText="1"/>
    </xf>
    <xf numFmtId="0" fontId="4" fillId="2" borderId="17" xfId="1" applyFont="1" applyFill="1" applyBorder="1" applyAlignment="1">
      <alignment horizontal="justify" vertical="top" wrapText="1"/>
    </xf>
    <xf numFmtId="0" fontId="3" fillId="3" borderId="28" xfId="1" applyFont="1" applyFill="1" applyBorder="1" applyAlignment="1">
      <alignment horizontal="justify" vertical="top" wrapText="1"/>
    </xf>
    <xf numFmtId="0" fontId="3" fillId="3" borderId="16" xfId="1" applyFont="1" applyFill="1" applyBorder="1" applyAlignment="1">
      <alignment horizontal="justify" vertical="top" wrapText="1"/>
    </xf>
    <xf numFmtId="0" fontId="4" fillId="0" borderId="0" xfId="1" applyFont="1" applyAlignment="1">
      <alignment vertical="top"/>
    </xf>
    <xf numFmtId="167" fontId="4" fillId="0" borderId="41" xfId="1" applyNumberFormat="1" applyFont="1" applyBorder="1" applyAlignment="1">
      <alignment horizontal="right" vertical="top"/>
    </xf>
    <xf numFmtId="0" fontId="4" fillId="0" borderId="41" xfId="1" applyFont="1" applyBorder="1" applyAlignment="1">
      <alignment vertical="top" wrapText="1"/>
    </xf>
    <xf numFmtId="0" fontId="5" fillId="2" borderId="4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top" wrapText="1"/>
    </xf>
    <xf numFmtId="0" fontId="10" fillId="0" borderId="10" xfId="1" applyFont="1" applyBorder="1" applyAlignment="1">
      <alignment vertical="top" wrapText="1"/>
    </xf>
    <xf numFmtId="0" fontId="10" fillId="0" borderId="47" xfId="1" applyFont="1" applyBorder="1" applyAlignment="1">
      <alignment vertical="top" wrapText="1"/>
    </xf>
    <xf numFmtId="0" fontId="12" fillId="3" borderId="18" xfId="1" applyFont="1" applyFill="1" applyBorder="1" applyAlignment="1">
      <alignment horizontal="center" vertical="top" wrapText="1"/>
    </xf>
    <xf numFmtId="0" fontId="11" fillId="3" borderId="19" xfId="1" applyFont="1" applyFill="1" applyBorder="1" applyAlignment="1">
      <alignment vertical="top" wrapText="1"/>
    </xf>
    <xf numFmtId="0" fontId="11" fillId="3" borderId="20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16" xfId="1" applyFont="1" applyBorder="1" applyAlignment="1">
      <alignment vertical="center"/>
    </xf>
    <xf numFmtId="0" fontId="4" fillId="0" borderId="16" xfId="1" applyFont="1" applyBorder="1" applyAlignment="1">
      <alignment horizontal="left" vertical="center"/>
    </xf>
    <xf numFmtId="0" fontId="5" fillId="2" borderId="16" xfId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vertical="center"/>
    </xf>
    <xf numFmtId="167" fontId="4" fillId="0" borderId="16" xfId="1" applyNumberFormat="1" applyFont="1" applyBorder="1" applyAlignment="1">
      <alignment horizontal="right" vertical="center"/>
    </xf>
    <xf numFmtId="0" fontId="4" fillId="0" borderId="16" xfId="1" applyFont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right" vertical="center"/>
    </xf>
    <xf numFmtId="49" fontId="5" fillId="2" borderId="16" xfId="1" applyNumberFormat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49" fontId="5" fillId="2" borderId="49" xfId="1" applyNumberFormat="1" applyFont="1" applyFill="1" applyBorder="1" applyAlignment="1">
      <alignment horizontal="center" vertical="center" wrapText="1"/>
    </xf>
    <xf numFmtId="167" fontId="5" fillId="0" borderId="16" xfId="1" applyNumberFormat="1" applyFont="1" applyBorder="1" applyAlignment="1">
      <alignment horizontal="right" vertical="center" wrapText="1"/>
    </xf>
    <xf numFmtId="49" fontId="5" fillId="0" borderId="16" xfId="1" applyNumberFormat="1" applyFont="1" applyBorder="1" applyAlignment="1">
      <alignment horizontal="left" vertical="center" wrapText="1"/>
    </xf>
    <xf numFmtId="167" fontId="5" fillId="0" borderId="49" xfId="1" applyNumberFormat="1" applyFont="1" applyBorder="1" applyAlignment="1">
      <alignment horizontal="right" vertical="center" wrapText="1"/>
    </xf>
    <xf numFmtId="49" fontId="5" fillId="0" borderId="49" xfId="1" applyNumberFormat="1" applyFont="1" applyBorder="1" applyAlignment="1">
      <alignment horizontal="left" vertical="center" wrapText="1"/>
    </xf>
    <xf numFmtId="167" fontId="4" fillId="0" borderId="47" xfId="1" applyNumberFormat="1" applyFont="1" applyBorder="1" applyAlignment="1">
      <alignment horizontal="right" vertical="center" wrapText="1"/>
    </xf>
    <xf numFmtId="49" fontId="4" fillId="0" borderId="47" xfId="1" applyNumberFormat="1" applyFont="1" applyBorder="1" applyAlignment="1">
      <alignment horizontal="left" vertical="center" wrapText="1"/>
    </xf>
    <xf numFmtId="167" fontId="4" fillId="0" borderId="49" xfId="1" applyNumberFormat="1" applyFont="1" applyBorder="1" applyAlignment="1">
      <alignment horizontal="right" vertical="center" wrapText="1"/>
    </xf>
    <xf numFmtId="49" fontId="4" fillId="0" borderId="49" xfId="1" applyNumberFormat="1" applyFont="1" applyBorder="1" applyAlignment="1">
      <alignment horizontal="left" vertical="center" wrapText="1"/>
    </xf>
    <xf numFmtId="0" fontId="5" fillId="0" borderId="49" xfId="1" applyFont="1" applyBorder="1" applyAlignment="1">
      <alignment horizontal="center" vertical="center" wrapText="1"/>
    </xf>
    <xf numFmtId="49" fontId="5" fillId="0" borderId="49" xfId="1" applyNumberFormat="1" applyFont="1" applyBorder="1" applyAlignment="1">
      <alignment horizontal="center" vertical="center" wrapText="1"/>
    </xf>
    <xf numFmtId="167" fontId="4" fillId="0" borderId="16" xfId="1" applyNumberFormat="1" applyFont="1" applyBorder="1" applyAlignment="1">
      <alignment horizontal="right" vertical="center" wrapText="1"/>
    </xf>
    <xf numFmtId="49" fontId="4" fillId="0" borderId="16" xfId="1" applyNumberFormat="1" applyFont="1" applyBorder="1" applyAlignment="1">
      <alignment horizontal="left" vertical="center" wrapText="1"/>
    </xf>
    <xf numFmtId="167" fontId="4" fillId="0" borderId="41" xfId="1" applyNumberFormat="1" applyFont="1" applyBorder="1" applyAlignment="1">
      <alignment horizontal="right" vertical="center" wrapText="1"/>
    </xf>
    <xf numFmtId="49" fontId="4" fillId="0" borderId="41" xfId="1" applyNumberFormat="1" applyFont="1" applyBorder="1" applyAlignment="1">
      <alignment horizontal="left" vertical="center" wrapText="1"/>
    </xf>
    <xf numFmtId="167" fontId="4" fillId="0" borderId="41" xfId="1" applyNumberFormat="1" applyFont="1" applyBorder="1" applyAlignment="1">
      <alignment horizontal="right" vertical="center"/>
    </xf>
    <xf numFmtId="0" fontId="5" fillId="2" borderId="41" xfId="1" applyFont="1" applyFill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/>
    </xf>
    <xf numFmtId="0" fontId="4" fillId="0" borderId="41" xfId="1" applyFont="1" applyBorder="1" applyAlignment="1">
      <alignment vertical="center" wrapText="1"/>
    </xf>
    <xf numFmtId="0" fontId="4" fillId="0" borderId="41" xfId="1" applyFont="1" applyBorder="1" applyAlignment="1">
      <alignment vertical="center"/>
    </xf>
    <xf numFmtId="167" fontId="15" fillId="0" borderId="41" xfId="1" applyNumberFormat="1" applyFont="1" applyBorder="1" applyAlignment="1">
      <alignment horizontal="right" vertical="center"/>
    </xf>
    <xf numFmtId="0" fontId="15" fillId="0" borderId="41" xfId="1" applyFont="1" applyBorder="1" applyAlignment="1">
      <alignment vertical="center" wrapText="1"/>
    </xf>
    <xf numFmtId="0" fontId="15" fillId="0" borderId="41" xfId="1" applyFont="1" applyBorder="1" applyAlignment="1">
      <alignment vertical="center"/>
    </xf>
    <xf numFmtId="167" fontId="5" fillId="0" borderId="41" xfId="1" applyNumberFormat="1" applyFont="1" applyBorder="1" applyAlignment="1">
      <alignment horizontal="right" vertical="center"/>
    </xf>
    <xf numFmtId="0" fontId="5" fillId="2" borderId="41" xfId="1" applyFont="1" applyFill="1" applyBorder="1" applyAlignment="1">
      <alignment horizontal="left" vertical="center" wrapText="1"/>
    </xf>
    <xf numFmtId="0" fontId="5" fillId="0" borderId="41" xfId="1" applyFont="1" applyBorder="1" applyAlignment="1">
      <alignment vertical="center"/>
    </xf>
    <xf numFmtId="0" fontId="5" fillId="2" borderId="16" xfId="1" applyFont="1" applyFill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167" fontId="5" fillId="0" borderId="16" xfId="1" applyNumberFormat="1" applyFont="1" applyBorder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167" fontId="17" fillId="2" borderId="41" xfId="1" applyNumberFormat="1" applyFont="1" applyFill="1" applyBorder="1" applyAlignment="1">
      <alignment horizontal="right" vertical="center"/>
    </xf>
    <xf numFmtId="167" fontId="17" fillId="0" borderId="41" xfId="1" applyNumberFormat="1" applyFont="1" applyBorder="1" applyAlignment="1">
      <alignment horizontal="right" vertical="center"/>
    </xf>
    <xf numFmtId="0" fontId="17" fillId="0" borderId="41" xfId="1" applyFont="1" applyBorder="1" applyAlignment="1">
      <alignment vertical="center" wrapText="1"/>
    </xf>
    <xf numFmtId="49" fontId="17" fillId="0" borderId="41" xfId="1" applyNumberFormat="1" applyFont="1" applyBorder="1" applyAlignment="1">
      <alignment vertical="center"/>
    </xf>
    <xf numFmtId="167" fontId="5" fillId="2" borderId="41" xfId="1" applyNumberFormat="1" applyFont="1" applyFill="1" applyBorder="1" applyAlignment="1">
      <alignment horizontal="right" vertical="center"/>
    </xf>
    <xf numFmtId="0" fontId="5" fillId="2" borderId="41" xfId="1" applyFont="1" applyFill="1" applyBorder="1" applyAlignment="1">
      <alignment vertical="center" wrapText="1"/>
    </xf>
    <xf numFmtId="49" fontId="5" fillId="2" borderId="41" xfId="1" applyNumberFormat="1" applyFont="1" applyFill="1" applyBorder="1" applyAlignment="1">
      <alignment vertical="center"/>
    </xf>
    <xf numFmtId="167" fontId="15" fillId="2" borderId="41" xfId="1" applyNumberFormat="1" applyFont="1" applyFill="1" applyBorder="1" applyAlignment="1">
      <alignment horizontal="right" vertical="center"/>
    </xf>
    <xf numFmtId="49" fontId="15" fillId="0" borderId="41" xfId="1" applyNumberFormat="1" applyFont="1" applyBorder="1" applyAlignment="1">
      <alignment vertical="center"/>
    </xf>
    <xf numFmtId="167" fontId="15" fillId="0" borderId="47" xfId="1" applyNumberFormat="1" applyFont="1" applyBorder="1" applyAlignment="1">
      <alignment horizontal="right" vertical="center"/>
    </xf>
    <xf numFmtId="167" fontId="15" fillId="2" borderId="47" xfId="1" applyNumberFormat="1" applyFont="1" applyFill="1" applyBorder="1" applyAlignment="1">
      <alignment horizontal="right" vertical="center"/>
    </xf>
    <xf numFmtId="0" fontId="15" fillId="0" borderId="47" xfId="1" applyFont="1" applyBorder="1" applyAlignment="1">
      <alignment vertical="center" wrapText="1"/>
    </xf>
    <xf numFmtId="49" fontId="15" fillId="0" borderId="47" xfId="1" applyNumberFormat="1" applyFont="1" applyBorder="1" applyAlignment="1">
      <alignment vertical="center"/>
    </xf>
    <xf numFmtId="167" fontId="4" fillId="0" borderId="47" xfId="1" applyNumberFormat="1" applyFont="1" applyBorder="1" applyAlignment="1">
      <alignment horizontal="right" vertical="center"/>
    </xf>
    <xf numFmtId="0" fontId="4" fillId="0" borderId="47" xfId="1" applyFont="1" applyBorder="1" applyAlignment="1">
      <alignment vertical="center" wrapText="1"/>
    </xf>
    <xf numFmtId="49" fontId="4" fillId="0" borderId="47" xfId="1" applyNumberFormat="1" applyFont="1" applyBorder="1" applyAlignment="1">
      <alignment vertical="center"/>
    </xf>
    <xf numFmtId="49" fontId="4" fillId="0" borderId="41" xfId="1" applyNumberFormat="1" applyFont="1" applyBorder="1" applyAlignment="1">
      <alignment vertical="center"/>
    </xf>
    <xf numFmtId="0" fontId="5" fillId="2" borderId="47" xfId="1" applyFont="1" applyFill="1" applyBorder="1" applyAlignment="1">
      <alignment horizontal="center" vertical="center" wrapText="1"/>
    </xf>
    <xf numFmtId="49" fontId="14" fillId="0" borderId="0" xfId="1" applyNumberFormat="1" applyFont="1" applyAlignment="1">
      <alignment vertical="center"/>
    </xf>
    <xf numFmtId="0" fontId="5" fillId="2" borderId="41" xfId="1" applyFont="1" applyFill="1" applyBorder="1" applyAlignment="1">
      <alignment horizontal="left" vertical="center"/>
    </xf>
    <xf numFmtId="49" fontId="5" fillId="2" borderId="41" xfId="1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167" fontId="17" fillId="2" borderId="47" xfId="1" applyNumberFormat="1" applyFont="1" applyFill="1" applyBorder="1" applyAlignment="1">
      <alignment horizontal="right" vertical="center"/>
    </xf>
    <xf numFmtId="167" fontId="17" fillId="0" borderId="47" xfId="1" applyNumberFormat="1" applyFont="1" applyBorder="1" applyAlignment="1">
      <alignment horizontal="right" vertical="center"/>
    </xf>
    <xf numFmtId="0" fontId="17" fillId="0" borderId="47" xfId="1" applyFont="1" applyBorder="1" applyAlignment="1">
      <alignment vertical="center" wrapText="1"/>
    </xf>
    <xf numFmtId="49" fontId="17" fillId="0" borderId="47" xfId="1" applyNumberFormat="1" applyFont="1" applyBorder="1" applyAlignment="1">
      <alignment vertical="center"/>
    </xf>
    <xf numFmtId="0" fontId="1" fillId="0" borderId="0" xfId="1" applyBorder="1"/>
    <xf numFmtId="0" fontId="18" fillId="0" borderId="0" xfId="1" applyFont="1" applyBorder="1"/>
    <xf numFmtId="0" fontId="18" fillId="0" borderId="0" xfId="1" applyFont="1" applyBorder="1" applyAlignment="1">
      <alignment wrapText="1"/>
    </xf>
    <xf numFmtId="0" fontId="18" fillId="0" borderId="3" xfId="1" applyFont="1" applyBorder="1"/>
    <xf numFmtId="0" fontId="18" fillId="0" borderId="5" xfId="1" applyFont="1" applyBorder="1"/>
    <xf numFmtId="0" fontId="18" fillId="0" borderId="4" xfId="1" applyFont="1" applyBorder="1" applyAlignment="1">
      <alignment wrapText="1"/>
    </xf>
    <xf numFmtId="0" fontId="18" fillId="0" borderId="4" xfId="1" applyFont="1" applyBorder="1"/>
    <xf numFmtId="0" fontId="18" fillId="0" borderId="6" xfId="1" applyFont="1" applyBorder="1"/>
    <xf numFmtId="0" fontId="18" fillId="0" borderId="7" xfId="1" applyFont="1" applyBorder="1"/>
    <xf numFmtId="0" fontId="1" fillId="0" borderId="0" xfId="1" applyFill="1"/>
    <xf numFmtId="0" fontId="2" fillId="0" borderId="0" xfId="1" applyFont="1" applyFill="1" applyBorder="1" applyAlignment="1">
      <alignment vertical="center"/>
    </xf>
    <xf numFmtId="0" fontId="2" fillId="4" borderId="16" xfId="1" applyFont="1" applyFill="1" applyBorder="1" applyAlignment="1">
      <alignment vertical="center"/>
    </xf>
    <xf numFmtId="0" fontId="2" fillId="4" borderId="43" xfId="1" applyFont="1" applyFill="1" applyBorder="1" applyAlignment="1">
      <alignment vertical="center"/>
    </xf>
    <xf numFmtId="0" fontId="2" fillId="4" borderId="44" xfId="1" applyFont="1" applyFill="1" applyBorder="1" applyAlignment="1">
      <alignment vertical="center"/>
    </xf>
    <xf numFmtId="0" fontId="2" fillId="4" borderId="16" xfId="1" applyFont="1" applyFill="1" applyBorder="1" applyAlignment="1">
      <alignment horizontal="center" vertical="center"/>
    </xf>
    <xf numFmtId="167" fontId="4" fillId="2" borderId="41" xfId="1" applyNumberFormat="1" applyFont="1" applyFill="1" applyBorder="1" applyAlignment="1">
      <alignment horizontal="right" vertical="center"/>
    </xf>
    <xf numFmtId="167" fontId="4" fillId="2" borderId="47" xfId="1" applyNumberFormat="1" applyFont="1" applyFill="1" applyBorder="1" applyAlignment="1">
      <alignment horizontal="right" vertical="center"/>
    </xf>
    <xf numFmtId="167" fontId="5" fillId="0" borderId="42" xfId="1" applyNumberFormat="1" applyFont="1" applyBorder="1" applyAlignment="1">
      <alignment horizontal="left" vertical="center"/>
    </xf>
    <xf numFmtId="49" fontId="4" fillId="0" borderId="16" xfId="1" applyNumberFormat="1" applyFont="1" applyBorder="1" applyAlignment="1">
      <alignment vertical="center" wrapText="1"/>
    </xf>
    <xf numFmtId="167" fontId="4" fillId="2" borderId="16" xfId="1" applyNumberFormat="1" applyFont="1" applyFill="1" applyBorder="1" applyAlignment="1">
      <alignment horizontal="right" vertical="center"/>
    </xf>
    <xf numFmtId="49" fontId="5" fillId="0" borderId="16" xfId="1" applyNumberFormat="1" applyFont="1" applyBorder="1" applyAlignment="1">
      <alignment vertical="center" wrapText="1"/>
    </xf>
    <xf numFmtId="49" fontId="5" fillId="2" borderId="16" xfId="1" applyNumberFormat="1" applyFont="1" applyFill="1" applyBorder="1" applyAlignment="1">
      <alignment vertical="center" wrapText="1"/>
    </xf>
    <xf numFmtId="167" fontId="17" fillId="2" borderId="16" xfId="1" applyNumberFormat="1" applyFont="1" applyFill="1" applyBorder="1" applyAlignment="1">
      <alignment horizontal="right" vertical="center"/>
    </xf>
    <xf numFmtId="49" fontId="17" fillId="0" borderId="16" xfId="1" applyNumberFormat="1" applyFont="1" applyBorder="1" applyAlignment="1">
      <alignment vertical="center" wrapText="1"/>
    </xf>
    <xf numFmtId="167" fontId="17" fillId="0" borderId="16" xfId="1" applyNumberFormat="1" applyFont="1" applyBorder="1" applyAlignment="1">
      <alignment horizontal="right" vertical="center"/>
    </xf>
    <xf numFmtId="49" fontId="4" fillId="0" borderId="41" xfId="1" applyNumberFormat="1" applyFont="1" applyBorder="1" applyAlignment="1">
      <alignment vertical="center" wrapText="1"/>
    </xf>
    <xf numFmtId="49" fontId="4" fillId="0" borderId="47" xfId="1" applyNumberFormat="1" applyFont="1" applyBorder="1" applyAlignment="1">
      <alignment vertical="center" wrapText="1"/>
    </xf>
    <xf numFmtId="167" fontId="4" fillId="0" borderId="49" xfId="1" applyNumberFormat="1" applyFont="1" applyBorder="1" applyAlignment="1">
      <alignment horizontal="right" vertical="center"/>
    </xf>
    <xf numFmtId="49" fontId="4" fillId="0" borderId="49" xfId="1" applyNumberFormat="1" applyFont="1" applyBorder="1" applyAlignment="1">
      <alignment vertical="center" wrapText="1"/>
    </xf>
    <xf numFmtId="167" fontId="4" fillId="2" borderId="49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49" fontId="5" fillId="2" borderId="44" xfId="1" applyNumberFormat="1" applyFont="1" applyFill="1" applyBorder="1" applyAlignment="1">
      <alignment horizontal="center" vertical="center"/>
    </xf>
    <xf numFmtId="49" fontId="5" fillId="2" borderId="16" xfId="1" applyNumberFormat="1" applyFont="1" applyFill="1" applyBorder="1" applyAlignment="1">
      <alignment horizontal="center" vertical="center"/>
    </xf>
    <xf numFmtId="49" fontId="4" fillId="0" borderId="41" xfId="1" applyNumberFormat="1" applyFont="1" applyBorder="1" applyAlignment="1">
      <alignment horizontal="left" vertical="center"/>
    </xf>
    <xf numFmtId="49" fontId="4" fillId="0" borderId="47" xfId="1" applyNumberFormat="1" applyFont="1" applyBorder="1" applyAlignment="1">
      <alignment horizontal="left" vertical="center"/>
    </xf>
    <xf numFmtId="49" fontId="5" fillId="2" borderId="41" xfId="1" applyNumberFormat="1" applyFont="1" applyFill="1" applyBorder="1" applyAlignment="1">
      <alignment horizontal="center" vertical="center"/>
    </xf>
    <xf numFmtId="49" fontId="5" fillId="2" borderId="49" xfId="1" applyNumberFormat="1" applyFont="1" applyFill="1" applyBorder="1" applyAlignment="1">
      <alignment horizontal="center" vertical="center"/>
    </xf>
    <xf numFmtId="178" fontId="5" fillId="0" borderId="16" xfId="1" applyNumberFormat="1" applyFont="1" applyBorder="1" applyAlignment="1">
      <alignment horizontal="right" vertical="center"/>
    </xf>
    <xf numFmtId="177" fontId="5" fillId="0" borderId="16" xfId="1" applyNumberFormat="1" applyFont="1" applyBorder="1" applyAlignment="1">
      <alignment horizontal="right" vertical="center"/>
    </xf>
    <xf numFmtId="180" fontId="5" fillId="0" borderId="16" xfId="1" applyNumberFormat="1" applyFont="1" applyBorder="1" applyAlignment="1">
      <alignment horizontal="right" vertical="center"/>
    </xf>
    <xf numFmtId="174" fontId="5" fillId="0" borderId="16" xfId="1" applyNumberFormat="1" applyFont="1" applyBorder="1" applyAlignment="1">
      <alignment horizontal="right" vertical="center"/>
    </xf>
    <xf numFmtId="181" fontId="5" fillId="0" borderId="16" xfId="1" applyNumberFormat="1" applyFont="1" applyBorder="1" applyAlignment="1">
      <alignment horizontal="right" vertical="center"/>
    </xf>
    <xf numFmtId="182" fontId="5" fillId="0" borderId="16" xfId="1" applyNumberFormat="1" applyFont="1" applyBorder="1" applyAlignment="1">
      <alignment horizontal="right"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vertical="center" wrapText="1"/>
    </xf>
    <xf numFmtId="0" fontId="22" fillId="0" borderId="0" xfId="1" applyFont="1" applyBorder="1" applyAlignment="1">
      <alignment vertical="center" wrapText="1"/>
    </xf>
    <xf numFmtId="184" fontId="4" fillId="0" borderId="16" xfId="1" applyNumberFormat="1" applyFont="1" applyBorder="1" applyAlignment="1">
      <alignment horizontal="right" vertical="center"/>
    </xf>
    <xf numFmtId="185" fontId="4" fillId="0" borderId="16" xfId="1" applyNumberFormat="1" applyFont="1" applyBorder="1" applyAlignment="1">
      <alignment horizontal="right" vertical="center"/>
    </xf>
    <xf numFmtId="186" fontId="4" fillId="0" borderId="16" xfId="1" applyNumberFormat="1" applyFont="1" applyBorder="1" applyAlignment="1">
      <alignment horizontal="right" vertical="center"/>
    </xf>
    <xf numFmtId="0" fontId="3" fillId="0" borderId="0" xfId="6" applyAlignment="1">
      <alignment vertical="center"/>
    </xf>
    <xf numFmtId="0" fontId="3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23" fillId="0" borderId="0" xfId="6" applyFont="1" applyAlignment="1">
      <alignment vertical="center"/>
    </xf>
    <xf numFmtId="164" fontId="3" fillId="0" borderId="0" xfId="7" applyNumberFormat="1" applyBorder="1" applyAlignment="1">
      <alignment horizontal="center"/>
    </xf>
    <xf numFmtId="164" fontId="3" fillId="0" borderId="0" xfId="7" applyNumberFormat="1" applyBorder="1"/>
    <xf numFmtId="164" fontId="14" fillId="0" borderId="0" xfId="7" applyNumberFormat="1" applyFont="1"/>
    <xf numFmtId="164" fontId="3" fillId="2" borderId="0" xfId="7" applyNumberFormat="1" applyFill="1" applyBorder="1"/>
    <xf numFmtId="0" fontId="24" fillId="0" borderId="0" xfId="6" applyFont="1" applyAlignment="1">
      <alignment vertical="center"/>
    </xf>
    <xf numFmtId="164" fontId="14" fillId="0" borderId="0" xfId="7" applyNumberFormat="1" applyFont="1" applyBorder="1" applyAlignment="1">
      <alignment vertical="center"/>
    </xf>
    <xf numFmtId="0" fontId="25" fillId="0" borderId="0" xfId="6" applyFont="1" applyAlignment="1">
      <alignment vertical="center"/>
    </xf>
    <xf numFmtId="164" fontId="3" fillId="0" borderId="9" xfId="7" applyNumberFormat="1" applyBorder="1" applyAlignment="1">
      <alignment horizontal="center"/>
    </xf>
    <xf numFmtId="164" fontId="3" fillId="0" borderId="2" xfId="7" applyNumberFormat="1" applyBorder="1"/>
    <xf numFmtId="164" fontId="2" fillId="0" borderId="2" xfId="7" applyNumberFormat="1" applyFont="1" applyBorder="1"/>
    <xf numFmtId="164" fontId="3" fillId="0" borderId="10" xfId="7" applyNumberFormat="1" applyBorder="1" applyAlignment="1">
      <alignment horizontal="center"/>
    </xf>
    <xf numFmtId="164" fontId="3" fillId="0" borderId="3" xfId="7" applyNumberFormat="1" applyBorder="1"/>
    <xf numFmtId="164" fontId="3" fillId="0" borderId="46" xfId="7" applyNumberFormat="1" applyBorder="1" applyAlignment="1">
      <alignment horizontal="center"/>
    </xf>
    <xf numFmtId="164" fontId="2" fillId="0" borderId="0" xfId="7" applyNumberFormat="1" applyFont="1" applyBorder="1"/>
    <xf numFmtId="164" fontId="3" fillId="0" borderId="47" xfId="7" applyNumberFormat="1" applyBorder="1" applyAlignment="1">
      <alignment horizontal="center"/>
    </xf>
    <xf numFmtId="164" fontId="3" fillId="0" borderId="5" xfId="7" applyNumberFormat="1" applyBorder="1"/>
    <xf numFmtId="164" fontId="3" fillId="0" borderId="5" xfId="7" applyNumberFormat="1" applyFont="1" applyBorder="1"/>
    <xf numFmtId="0" fontId="26" fillId="0" borderId="0" xfId="6" applyFont="1" applyAlignment="1">
      <alignment vertical="center"/>
    </xf>
    <xf numFmtId="0" fontId="27" fillId="0" borderId="0" xfId="6" applyFont="1" applyAlignment="1">
      <alignment vertical="center"/>
    </xf>
    <xf numFmtId="164" fontId="3" fillId="0" borderId="65" xfId="7" applyNumberFormat="1" applyBorder="1" applyAlignment="1">
      <alignment horizontal="center"/>
    </xf>
    <xf numFmtId="164" fontId="3" fillId="0" borderId="36" xfId="7" applyNumberFormat="1" applyBorder="1"/>
    <xf numFmtId="164" fontId="2" fillId="0" borderId="36" xfId="7" applyNumberFormat="1" applyFont="1" applyBorder="1"/>
    <xf numFmtId="164" fontId="3" fillId="0" borderId="49" xfId="7" applyNumberFormat="1" applyBorder="1" applyAlignment="1">
      <alignment horizontal="center"/>
    </xf>
    <xf numFmtId="164" fontId="2" fillId="2" borderId="18" xfId="7" applyNumberFormat="1" applyFont="1" applyFill="1" applyBorder="1" applyAlignment="1">
      <alignment horizontal="center"/>
    </xf>
    <xf numFmtId="164" fontId="2" fillId="2" borderId="41" xfId="7" applyNumberFormat="1" applyFont="1" applyFill="1" applyBorder="1" applyAlignment="1">
      <alignment horizontal="center"/>
    </xf>
    <xf numFmtId="0" fontId="28" fillId="0" borderId="0" xfId="6" applyFont="1" applyAlignment="1">
      <alignment vertical="center"/>
    </xf>
    <xf numFmtId="0" fontId="2" fillId="2" borderId="68" xfId="7" applyNumberFormat="1" applyFont="1" applyFill="1" applyBorder="1" applyAlignment="1">
      <alignment horizontal="center" vertical="center"/>
    </xf>
    <xf numFmtId="164" fontId="2" fillId="2" borderId="38" xfId="7" applyNumberFormat="1" applyFont="1" applyFill="1" applyBorder="1" applyAlignment="1">
      <alignment horizontal="center" vertical="center"/>
    </xf>
    <xf numFmtId="0" fontId="1" fillId="0" borderId="0" xfId="1" applyAlignment="1">
      <alignment wrapText="1"/>
    </xf>
    <xf numFmtId="0" fontId="14" fillId="0" borderId="0" xfId="1" applyFont="1"/>
    <xf numFmtId="0" fontId="14" fillId="0" borderId="0" xfId="1" applyFont="1" applyBorder="1" applyAlignment="1">
      <alignment wrapText="1"/>
    </xf>
    <xf numFmtId="0" fontId="14" fillId="0" borderId="0" xfId="1" applyFont="1" applyBorder="1"/>
    <xf numFmtId="0" fontId="18" fillId="0" borderId="0" xfId="1" applyFont="1"/>
    <xf numFmtId="0" fontId="18" fillId="0" borderId="0" xfId="1" applyFont="1" applyAlignment="1">
      <alignment vertical="top" wrapText="1"/>
    </xf>
    <xf numFmtId="0" fontId="18" fillId="0" borderId="0" xfId="1" applyFont="1" applyBorder="1" applyAlignment="1">
      <alignment vertical="top" wrapText="1"/>
    </xf>
    <xf numFmtId="0" fontId="19" fillId="0" borderId="0" xfId="1" applyFont="1" applyAlignment="1">
      <alignment vertical="top" wrapText="1"/>
    </xf>
    <xf numFmtId="164" fontId="4" fillId="0" borderId="50" xfId="7" applyNumberFormat="1" applyFont="1" applyBorder="1"/>
    <xf numFmtId="164" fontId="4" fillId="0" borderId="41" xfId="7" applyNumberFormat="1" applyFont="1" applyBorder="1" applyAlignment="1">
      <alignment horizontal="center"/>
    </xf>
    <xf numFmtId="164" fontId="4" fillId="0" borderId="45" xfId="7" applyNumberFormat="1" applyFont="1" applyBorder="1"/>
    <xf numFmtId="0" fontId="4" fillId="0" borderId="41" xfId="7" applyNumberFormat="1" applyFont="1" applyBorder="1" applyAlignment="1">
      <alignment horizontal="center"/>
    </xf>
    <xf numFmtId="164" fontId="4" fillId="0" borderId="47" xfId="7" applyNumberFormat="1" applyFont="1" applyBorder="1" applyAlignment="1">
      <alignment vertical="top" wrapText="1" shrinkToFit="1"/>
    </xf>
    <xf numFmtId="0" fontId="4" fillId="0" borderId="47" xfId="7" applyNumberFormat="1" applyFont="1" applyBorder="1" applyAlignment="1">
      <alignment horizontal="center"/>
    </xf>
    <xf numFmtId="164" fontId="4" fillId="0" borderId="0" xfId="7" applyNumberFormat="1" applyFont="1" applyBorder="1"/>
    <xf numFmtId="164" fontId="4" fillId="0" borderId="47" xfId="7" applyNumberFormat="1" applyFont="1" applyBorder="1" applyAlignment="1">
      <alignment vertical="center" wrapText="1" shrinkToFit="1"/>
    </xf>
    <xf numFmtId="0" fontId="4" fillId="0" borderId="47" xfId="7" applyNumberFormat="1" applyFont="1" applyBorder="1" applyAlignment="1">
      <alignment horizontal="center" vertical="center"/>
    </xf>
    <xf numFmtId="164" fontId="5" fillId="0" borderId="0" xfId="7" applyNumberFormat="1" applyFont="1" applyBorder="1"/>
    <xf numFmtId="49" fontId="4" fillId="0" borderId="47" xfId="7" applyNumberFormat="1" applyFont="1" applyBorder="1" applyAlignment="1">
      <alignment horizontal="center"/>
    </xf>
    <xf numFmtId="0" fontId="4" fillId="0" borderId="0" xfId="1" applyFont="1" applyAlignment="1">
      <alignment vertical="top" wrapText="1"/>
    </xf>
    <xf numFmtId="164" fontId="29" fillId="0" borderId="0" xfId="7" applyNumberFormat="1" applyFont="1" applyBorder="1"/>
    <xf numFmtId="0" fontId="4" fillId="0" borderId="47" xfId="7" applyNumberFormat="1" applyFont="1" applyBorder="1" applyAlignment="1"/>
    <xf numFmtId="0" fontId="18" fillId="0" borderId="47" xfId="1" applyFont="1" applyBorder="1" applyAlignment="1">
      <alignment vertical="top" wrapText="1"/>
    </xf>
    <xf numFmtId="16" fontId="4" fillId="0" borderId="47" xfId="7" applyNumberFormat="1" applyFont="1" applyBorder="1" applyAlignment="1">
      <alignment horizontal="center"/>
    </xf>
    <xf numFmtId="164" fontId="4" fillId="0" borderId="52" xfId="7" applyNumberFormat="1" applyFont="1" applyBorder="1"/>
    <xf numFmtId="164" fontId="29" fillId="0" borderId="52" xfId="7" applyNumberFormat="1" applyFont="1" applyBorder="1"/>
    <xf numFmtId="0" fontId="1" fillId="5" borderId="0" xfId="1" applyFill="1"/>
    <xf numFmtId="164" fontId="4" fillId="0" borderId="42" xfId="7" applyNumberFormat="1" applyFont="1" applyBorder="1"/>
    <xf numFmtId="164" fontId="4" fillId="0" borderId="16" xfId="7" applyNumberFormat="1" applyFont="1" applyBorder="1" applyAlignment="1">
      <alignment horizontal="center"/>
    </xf>
    <xf numFmtId="164" fontId="4" fillId="0" borderId="43" xfId="7" applyNumberFormat="1" applyFont="1" applyBorder="1"/>
    <xf numFmtId="0" fontId="3" fillId="0" borderId="0" xfId="7" applyAlignment="1">
      <alignment vertical="center"/>
    </xf>
    <xf numFmtId="0" fontId="15" fillId="0" borderId="0" xfId="1" applyFont="1" applyAlignment="1">
      <alignment horizontal="right"/>
    </xf>
    <xf numFmtId="0" fontId="4" fillId="0" borderId="0" xfId="7" applyFont="1" applyAlignment="1">
      <alignment vertical="center"/>
    </xf>
    <xf numFmtId="0" fontId="15" fillId="0" borderId="0" xfId="7" applyFont="1" applyAlignment="1">
      <alignment vertical="center"/>
    </xf>
    <xf numFmtId="164" fontId="3" fillId="0" borderId="0" xfId="7" applyNumberFormat="1" applyFont="1" applyAlignment="1">
      <alignment vertical="center"/>
    </xf>
    <xf numFmtId="0" fontId="3" fillId="0" borderId="0" xfId="7" applyAlignment="1">
      <alignment horizontal="center" vertical="center"/>
    </xf>
    <xf numFmtId="0" fontId="7" fillId="0" borderId="0" xfId="7" applyFont="1" applyAlignment="1">
      <alignment horizontal="center" vertical="center"/>
    </xf>
    <xf numFmtId="0" fontId="7" fillId="0" borderId="0" xfId="7" applyFont="1" applyAlignment="1">
      <alignment horizontal="center" vertical="center"/>
    </xf>
    <xf numFmtId="0" fontId="2" fillId="0" borderId="0" xfId="7" applyFont="1" applyAlignment="1">
      <alignment horizontal="center" vertical="center"/>
    </xf>
    <xf numFmtId="164" fontId="5" fillId="2" borderId="75" xfId="7" applyNumberFormat="1" applyFont="1" applyFill="1" applyBorder="1" applyAlignment="1">
      <alignment horizontal="center"/>
    </xf>
    <xf numFmtId="164" fontId="5" fillId="2" borderId="74" xfId="7" applyNumberFormat="1" applyFont="1" applyFill="1" applyBorder="1" applyAlignment="1">
      <alignment horizontal="center"/>
    </xf>
    <xf numFmtId="164" fontId="5" fillId="2" borderId="73" xfId="7" applyNumberFormat="1" applyFont="1" applyFill="1" applyBorder="1" applyAlignment="1">
      <alignment horizontal="center"/>
    </xf>
    <xf numFmtId="0" fontId="18" fillId="0" borderId="36" xfId="1" applyFont="1" applyBorder="1" applyAlignment="1">
      <alignment horizontal="left" vertical="top" wrapText="1"/>
    </xf>
    <xf numFmtId="164" fontId="2" fillId="2" borderId="64" xfId="7" applyNumberFormat="1" applyFont="1" applyFill="1" applyBorder="1" applyAlignment="1">
      <alignment horizontal="center"/>
    </xf>
    <xf numFmtId="164" fontId="2" fillId="2" borderId="66" xfId="7" applyNumberFormat="1" applyFont="1" applyFill="1" applyBorder="1" applyAlignment="1">
      <alignment horizontal="center"/>
    </xf>
    <xf numFmtId="164" fontId="2" fillId="2" borderId="67" xfId="7" applyNumberFormat="1" applyFont="1" applyFill="1" applyBorder="1" applyAlignment="1">
      <alignment horizontal="center"/>
    </xf>
    <xf numFmtId="164" fontId="6" fillId="2" borderId="40" xfId="7" applyNumberFormat="1" applyFont="1" applyFill="1" applyBorder="1" applyAlignment="1">
      <alignment horizontal="center" vertical="center"/>
    </xf>
    <xf numFmtId="164" fontId="6" fillId="2" borderId="39" xfId="7" applyNumberFormat="1" applyFont="1" applyFill="1" applyBorder="1" applyAlignment="1">
      <alignment horizontal="center" vertical="center"/>
    </xf>
    <xf numFmtId="164" fontId="6" fillId="2" borderId="72" xfId="7" applyNumberFormat="1" applyFont="1" applyFill="1" applyBorder="1" applyAlignment="1">
      <alignment horizontal="center" vertical="center"/>
    </xf>
    <xf numFmtId="164" fontId="2" fillId="2" borderId="71" xfId="7" applyNumberFormat="1" applyFont="1" applyFill="1" applyBorder="1" applyAlignment="1">
      <alignment horizontal="center" vertical="center"/>
    </xf>
    <xf numFmtId="164" fontId="2" fillId="2" borderId="70" xfId="7" applyNumberFormat="1" applyFont="1" applyFill="1" applyBorder="1" applyAlignment="1">
      <alignment horizontal="center" vertical="center"/>
    </xf>
    <xf numFmtId="164" fontId="2" fillId="2" borderId="69" xfId="7" applyNumberFormat="1" applyFont="1" applyFill="1" applyBorder="1" applyAlignment="1">
      <alignment horizontal="center" vertical="center"/>
    </xf>
    <xf numFmtId="164" fontId="2" fillId="2" borderId="61" xfId="7" applyNumberFormat="1" applyFont="1" applyFill="1" applyBorder="1" applyAlignment="1">
      <alignment horizontal="center" wrapText="1"/>
    </xf>
    <xf numFmtId="164" fontId="2" fillId="2" borderId="11" xfId="7" applyNumberFormat="1" applyFont="1" applyFill="1" applyBorder="1" applyAlignment="1">
      <alignment horizontal="center" wrapText="1"/>
    </xf>
    <xf numFmtId="164" fontId="2" fillId="2" borderId="44" xfId="7" applyNumberFormat="1" applyFont="1" applyFill="1" applyBorder="1" applyAlignment="1">
      <alignment horizontal="center"/>
    </xf>
    <xf numFmtId="164" fontId="2" fillId="2" borderId="43" xfId="7" applyNumberFormat="1" applyFont="1" applyFill="1" applyBorder="1" applyAlignment="1">
      <alignment horizontal="center"/>
    </xf>
    <xf numFmtId="164" fontId="2" fillId="2" borderId="42" xfId="7" applyNumberFormat="1" applyFont="1" applyFill="1" applyBorder="1" applyAlignment="1">
      <alignment horizontal="center"/>
    </xf>
    <xf numFmtId="164" fontId="2" fillId="2" borderId="60" xfId="7" applyNumberFormat="1" applyFont="1" applyFill="1" applyBorder="1" applyAlignment="1">
      <alignment horizontal="center"/>
    </xf>
    <xf numFmtId="164" fontId="3" fillId="0" borderId="57" xfId="7" applyNumberFormat="1" applyFont="1" applyBorder="1" applyAlignment="1">
      <alignment horizontal="center"/>
    </xf>
    <xf numFmtId="164" fontId="3" fillId="0" borderId="59" xfId="7" applyNumberFormat="1" applyFont="1" applyBorder="1" applyAlignment="1">
      <alignment horizontal="center"/>
    </xf>
    <xf numFmtId="164" fontId="3" fillId="0" borderId="58" xfId="7" applyNumberFormat="1" applyFont="1" applyBorder="1" applyAlignment="1">
      <alignment horizontal="center"/>
    </xf>
    <xf numFmtId="164" fontId="3" fillId="0" borderId="56" xfId="7" applyNumberFormat="1" applyFont="1" applyBorder="1" applyAlignment="1">
      <alignment horizontal="center"/>
    </xf>
    <xf numFmtId="164" fontId="2" fillId="2" borderId="63" xfId="7" applyNumberFormat="1" applyFont="1" applyFill="1" applyBorder="1" applyAlignment="1">
      <alignment horizontal="center"/>
    </xf>
    <xf numFmtId="164" fontId="2" fillId="2" borderId="62" xfId="7" applyNumberFormat="1" applyFont="1" applyFill="1" applyBorder="1" applyAlignment="1">
      <alignment horizontal="center"/>
    </xf>
    <xf numFmtId="0" fontId="4" fillId="0" borderId="41" xfId="1" applyFont="1" applyBorder="1" applyAlignment="1">
      <alignment vertical="center"/>
    </xf>
    <xf numFmtId="0" fontId="1" fillId="0" borderId="41" xfId="1" applyBorder="1" applyAlignment="1">
      <alignment vertical="center"/>
    </xf>
    <xf numFmtId="167" fontId="4" fillId="0" borderId="41" xfId="1" applyNumberFormat="1" applyFont="1" applyBorder="1" applyAlignment="1">
      <alignment horizontal="right" vertical="center"/>
    </xf>
    <xf numFmtId="167" fontId="1" fillId="0" borderId="41" xfId="1" applyNumberFormat="1" applyBorder="1" applyAlignment="1">
      <alignment horizontal="right" vertical="center"/>
    </xf>
    <xf numFmtId="49" fontId="5" fillId="2" borderId="41" xfId="1" applyNumberFormat="1" applyFont="1" applyFill="1" applyBorder="1" applyAlignment="1">
      <alignment vertical="center"/>
    </xf>
    <xf numFmtId="0" fontId="2" fillId="2" borderId="41" xfId="1" applyFont="1" applyFill="1" applyBorder="1" applyAlignment="1">
      <alignment vertical="center"/>
    </xf>
    <xf numFmtId="177" fontId="5" fillId="0" borderId="41" xfId="1" applyNumberFormat="1" applyFont="1" applyBorder="1" applyAlignment="1">
      <alignment vertical="center"/>
    </xf>
    <xf numFmtId="0" fontId="2" fillId="0" borderId="41" xfId="1" applyFont="1" applyBorder="1" applyAlignment="1">
      <alignment vertical="center"/>
    </xf>
    <xf numFmtId="49" fontId="5" fillId="2" borderId="16" xfId="1" applyNumberFormat="1" applyFont="1" applyFill="1" applyBorder="1" applyAlignment="1">
      <alignment vertical="center"/>
    </xf>
    <xf numFmtId="0" fontId="2" fillId="2" borderId="16" xfId="1" applyFont="1" applyFill="1" applyBorder="1" applyAlignment="1">
      <alignment vertical="center"/>
    </xf>
    <xf numFmtId="49" fontId="5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4" fillId="0" borderId="47" xfId="1" applyFont="1" applyBorder="1" applyAlignment="1">
      <alignment vertical="center"/>
    </xf>
    <xf numFmtId="0" fontId="1" fillId="0" borderId="47" xfId="1" applyBorder="1" applyAlignment="1">
      <alignment vertical="center"/>
    </xf>
    <xf numFmtId="167" fontId="4" fillId="0" borderId="47" xfId="1" applyNumberFormat="1" applyFont="1" applyBorder="1" applyAlignment="1">
      <alignment horizontal="right" vertical="center"/>
    </xf>
    <xf numFmtId="167" fontId="1" fillId="0" borderId="47" xfId="1" applyNumberFormat="1" applyBorder="1" applyAlignment="1">
      <alignment horizontal="right" vertical="center"/>
    </xf>
    <xf numFmtId="183" fontId="5" fillId="0" borderId="41" xfId="1" applyNumberFormat="1" applyFont="1" applyBorder="1" applyAlignment="1">
      <alignment vertical="center"/>
    </xf>
    <xf numFmtId="0" fontId="5" fillId="2" borderId="41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167" fontId="5" fillId="2" borderId="41" xfId="1" applyNumberFormat="1" applyFont="1" applyFill="1" applyBorder="1" applyAlignment="1">
      <alignment horizontal="center" vertical="center"/>
    </xf>
    <xf numFmtId="167" fontId="2" fillId="2" borderId="41" xfId="1" applyNumberFormat="1" applyFont="1" applyFill="1" applyBorder="1" applyAlignment="1">
      <alignment horizontal="center" vertical="center"/>
    </xf>
    <xf numFmtId="0" fontId="22" fillId="0" borderId="36" xfId="1" applyFont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5" fillId="2" borderId="49" xfId="1" applyFont="1" applyFill="1" applyBorder="1" applyAlignment="1">
      <alignment horizontal="center" vertical="center"/>
    </xf>
    <xf numFmtId="0" fontId="2" fillId="2" borderId="49" xfId="1" applyFont="1" applyFill="1" applyBorder="1" applyAlignment="1">
      <alignment horizontal="center" vertical="center"/>
    </xf>
    <xf numFmtId="167" fontId="5" fillId="2" borderId="49" xfId="1" applyNumberFormat="1" applyFont="1" applyFill="1" applyBorder="1" applyAlignment="1">
      <alignment horizontal="center" vertical="center"/>
    </xf>
    <xf numFmtId="167" fontId="2" fillId="2" borderId="49" xfId="1" applyNumberFormat="1" applyFont="1" applyFill="1" applyBorder="1" applyAlignment="1">
      <alignment horizontal="center" vertical="center"/>
    </xf>
    <xf numFmtId="49" fontId="5" fillId="2" borderId="16" xfId="1" applyNumberFormat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178" fontId="5" fillId="0" borderId="41" xfId="1" applyNumberFormat="1" applyFont="1" applyBorder="1" applyAlignment="1">
      <alignment horizontal="right" vertical="center"/>
    </xf>
    <xf numFmtId="167" fontId="2" fillId="0" borderId="41" xfId="1" applyNumberFormat="1" applyFont="1" applyBorder="1" applyAlignment="1">
      <alignment horizontal="right" vertical="center"/>
    </xf>
    <xf numFmtId="0" fontId="5" fillId="2" borderId="16" xfId="1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179" fontId="5" fillId="0" borderId="41" xfId="1" applyNumberFormat="1" applyFont="1" applyBorder="1" applyAlignment="1">
      <alignment horizontal="right" vertical="center"/>
    </xf>
    <xf numFmtId="49" fontId="5" fillId="0" borderId="36" xfId="1" applyNumberFormat="1" applyFont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/>
    </xf>
    <xf numFmtId="0" fontId="2" fillId="2" borderId="43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center" vertical="center"/>
    </xf>
    <xf numFmtId="167" fontId="5" fillId="0" borderId="41" xfId="1" applyNumberFormat="1" applyFont="1" applyBorder="1" applyAlignment="1">
      <alignment horizontal="right" vertical="center"/>
    </xf>
    <xf numFmtId="167" fontId="5" fillId="0" borderId="16" xfId="1" applyNumberFormat="1" applyFont="1" applyBorder="1" applyAlignment="1">
      <alignment horizontal="right" vertical="center"/>
    </xf>
    <xf numFmtId="167" fontId="2" fillId="0" borderId="16" xfId="1" applyNumberFormat="1" applyFont="1" applyBorder="1" applyAlignment="1">
      <alignment horizontal="right" vertical="center"/>
    </xf>
    <xf numFmtId="0" fontId="14" fillId="0" borderId="36" xfId="1" applyFont="1" applyBorder="1" applyAlignment="1">
      <alignment vertical="center"/>
    </xf>
    <xf numFmtId="0" fontId="2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49" fontId="5" fillId="2" borderId="49" xfId="1" applyNumberFormat="1" applyFont="1" applyFill="1" applyBorder="1" applyAlignment="1">
      <alignment vertical="center"/>
    </xf>
    <xf numFmtId="0" fontId="2" fillId="2" borderId="49" xfId="1" applyFont="1" applyFill="1" applyBorder="1" applyAlignment="1">
      <alignment vertical="center"/>
    </xf>
    <xf numFmtId="167" fontId="5" fillId="0" borderId="49" xfId="1" applyNumberFormat="1" applyFont="1" applyBorder="1" applyAlignment="1">
      <alignment horizontal="right" vertical="center"/>
    </xf>
    <xf numFmtId="0" fontId="2" fillId="0" borderId="49" xfId="1" applyFont="1" applyBorder="1" applyAlignment="1">
      <alignment horizontal="right" vertical="center"/>
    </xf>
    <xf numFmtId="49" fontId="4" fillId="2" borderId="47" xfId="1" applyNumberFormat="1" applyFont="1" applyFill="1" applyBorder="1" applyAlignment="1">
      <alignment vertical="center"/>
    </xf>
    <xf numFmtId="0" fontId="1" fillId="2" borderId="47" xfId="1" applyFill="1" applyBorder="1" applyAlignment="1">
      <alignment vertical="center"/>
    </xf>
    <xf numFmtId="0" fontId="1" fillId="0" borderId="47" xfId="1" applyBorder="1" applyAlignment="1">
      <alignment horizontal="right" vertical="center"/>
    </xf>
    <xf numFmtId="49" fontId="5" fillId="2" borderId="47" xfId="1" applyNumberFormat="1" applyFont="1" applyFill="1" applyBorder="1" applyAlignment="1">
      <alignment vertical="center"/>
    </xf>
    <xf numFmtId="0" fontId="2" fillId="2" borderId="47" xfId="1" applyFont="1" applyFill="1" applyBorder="1" applyAlignment="1">
      <alignment vertical="center"/>
    </xf>
    <xf numFmtId="167" fontId="5" fillId="0" borderId="47" xfId="1" applyNumberFormat="1" applyFont="1" applyBorder="1" applyAlignment="1">
      <alignment horizontal="right" vertical="center"/>
    </xf>
    <xf numFmtId="0" fontId="2" fillId="0" borderId="47" xfId="1" applyFont="1" applyBorder="1" applyAlignment="1">
      <alignment horizontal="right" vertical="center"/>
    </xf>
    <xf numFmtId="49" fontId="4" fillId="2" borderId="41" xfId="1" applyNumberFormat="1" applyFont="1" applyFill="1" applyBorder="1" applyAlignment="1">
      <alignment vertical="center"/>
    </xf>
    <xf numFmtId="0" fontId="1" fillId="2" borderId="41" xfId="1" applyFill="1" applyBorder="1" applyAlignment="1">
      <alignment vertical="center"/>
    </xf>
    <xf numFmtId="0" fontId="1" fillId="0" borderId="41" xfId="1" applyBorder="1" applyAlignment="1">
      <alignment horizontal="right" vertical="center"/>
    </xf>
    <xf numFmtId="174" fontId="5" fillId="0" borderId="16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right" vertical="center"/>
    </xf>
    <xf numFmtId="177" fontId="5" fillId="0" borderId="16" xfId="1" applyNumberFormat="1" applyFont="1" applyBorder="1" applyAlignment="1">
      <alignment horizontal="right" vertical="center"/>
    </xf>
    <xf numFmtId="49" fontId="15" fillId="2" borderId="49" xfId="1" applyNumberFormat="1" applyFont="1" applyFill="1" applyBorder="1" applyAlignment="1">
      <alignment vertical="center"/>
    </xf>
    <xf numFmtId="0" fontId="21" fillId="2" borderId="49" xfId="1" applyFont="1" applyFill="1" applyBorder="1" applyAlignment="1">
      <alignment vertical="center"/>
    </xf>
    <xf numFmtId="167" fontId="15" fillId="0" borderId="49" xfId="1" applyNumberFormat="1" applyFont="1" applyBorder="1" applyAlignment="1">
      <alignment horizontal="right" vertical="center"/>
    </xf>
    <xf numFmtId="0" fontId="21" fillId="0" borderId="49" xfId="1" applyFont="1" applyBorder="1" applyAlignment="1">
      <alignment horizontal="right" vertical="center"/>
    </xf>
    <xf numFmtId="49" fontId="15" fillId="2" borderId="41" xfId="1" applyNumberFormat="1" applyFont="1" applyFill="1" applyBorder="1" applyAlignment="1">
      <alignment vertical="center"/>
    </xf>
    <xf numFmtId="0" fontId="21" fillId="2" borderId="41" xfId="1" applyFont="1" applyFill="1" applyBorder="1" applyAlignment="1">
      <alignment vertical="center"/>
    </xf>
    <xf numFmtId="167" fontId="15" fillId="0" borderId="41" xfId="1" applyNumberFormat="1" applyFont="1" applyBorder="1" applyAlignment="1">
      <alignment horizontal="right" vertical="center"/>
    </xf>
    <xf numFmtId="0" fontId="21" fillId="0" borderId="41" xfId="1" applyFont="1" applyBorder="1" applyAlignment="1">
      <alignment horizontal="right" vertical="center"/>
    </xf>
    <xf numFmtId="49" fontId="17" fillId="2" borderId="16" xfId="1" applyNumberFormat="1" applyFont="1" applyFill="1" applyBorder="1" applyAlignment="1">
      <alignment vertical="center"/>
    </xf>
    <xf numFmtId="0" fontId="16" fillId="2" borderId="16" xfId="1" applyFont="1" applyFill="1" applyBorder="1" applyAlignment="1">
      <alignment vertical="center"/>
    </xf>
    <xf numFmtId="172" fontId="17" fillId="0" borderId="16" xfId="1" applyNumberFormat="1" applyFont="1" applyBorder="1" applyAlignment="1">
      <alignment horizontal="right" vertical="center"/>
    </xf>
    <xf numFmtId="0" fontId="16" fillId="0" borderId="16" xfId="1" applyFont="1" applyBorder="1" applyAlignment="1">
      <alignment horizontal="right" vertical="center"/>
    </xf>
    <xf numFmtId="171" fontId="17" fillId="0" borderId="16" xfId="1" applyNumberFormat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167" fontId="17" fillId="0" borderId="16" xfId="1" applyNumberFormat="1" applyFont="1" applyBorder="1" applyAlignment="1">
      <alignment horizontal="right" vertical="center"/>
    </xf>
    <xf numFmtId="167" fontId="5" fillId="2" borderId="16" xfId="1" applyNumberFormat="1" applyFont="1" applyFill="1" applyBorder="1" applyAlignment="1">
      <alignment horizontal="right" vertical="center"/>
    </xf>
    <xf numFmtId="0" fontId="2" fillId="2" borderId="16" xfId="1" applyFont="1" applyFill="1" applyBorder="1" applyAlignment="1">
      <alignment horizontal="right" vertical="center"/>
    </xf>
    <xf numFmtId="49" fontId="5" fillId="2" borderId="55" xfId="1" applyNumberFormat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54" xfId="1" applyFont="1" applyFill="1" applyBorder="1" applyAlignment="1">
      <alignment horizontal="center" vertical="center"/>
    </xf>
    <xf numFmtId="49" fontId="5" fillId="0" borderId="44" xfId="1" applyNumberFormat="1" applyFont="1" applyBorder="1" applyAlignment="1">
      <alignment horizontal="left" vertical="center"/>
    </xf>
    <xf numFmtId="0" fontId="2" fillId="0" borderId="43" xfId="1" applyFont="1" applyBorder="1" applyAlignment="1">
      <alignment horizontal="left" vertical="center"/>
    </xf>
    <xf numFmtId="167" fontId="5" fillId="0" borderId="44" xfId="1" applyNumberFormat="1" applyFont="1" applyBorder="1" applyAlignment="1">
      <alignment horizontal="left" vertical="center"/>
    </xf>
    <xf numFmtId="49" fontId="5" fillId="0" borderId="51" xfId="1" applyNumberFormat="1" applyFont="1" applyBorder="1" applyAlignment="1">
      <alignment vertical="center"/>
    </xf>
    <xf numFmtId="0" fontId="2" fillId="0" borderId="45" xfId="1" applyFont="1" applyBorder="1" applyAlignment="1">
      <alignment vertical="center"/>
    </xf>
    <xf numFmtId="168" fontId="5" fillId="0" borderId="45" xfId="1" applyNumberFormat="1" applyFont="1" applyBorder="1" applyAlignment="1">
      <alignment horizontal="right" vertical="center"/>
    </xf>
    <xf numFmtId="0" fontId="2" fillId="0" borderId="50" xfId="1" applyFont="1" applyBorder="1" applyAlignment="1">
      <alignment vertical="center"/>
    </xf>
    <xf numFmtId="176" fontId="5" fillId="0" borderId="16" xfId="1" applyNumberFormat="1" applyFont="1" applyBorder="1" applyAlignment="1">
      <alignment horizontal="right" vertical="center"/>
    </xf>
    <xf numFmtId="175" fontId="5" fillId="0" borderId="16" xfId="1" applyNumberFormat="1" applyFont="1" applyBorder="1" applyAlignment="1">
      <alignment horizontal="right" vertical="center"/>
    </xf>
    <xf numFmtId="173" fontId="5" fillId="0" borderId="16" xfId="1" applyNumberFormat="1" applyFont="1" applyBorder="1" applyAlignment="1">
      <alignment horizontal="right" vertical="center"/>
    </xf>
    <xf numFmtId="49" fontId="15" fillId="2" borderId="16" xfId="1" applyNumberFormat="1" applyFont="1" applyFill="1" applyBorder="1" applyAlignment="1">
      <alignment vertical="center"/>
    </xf>
    <xf numFmtId="0" fontId="21" fillId="2" borderId="16" xfId="1" applyFont="1" applyFill="1" applyBorder="1" applyAlignment="1">
      <alignment vertical="center"/>
    </xf>
    <xf numFmtId="167" fontId="15" fillId="0" borderId="16" xfId="1" applyNumberFormat="1" applyFont="1" applyBorder="1" applyAlignment="1">
      <alignment horizontal="right" vertical="center"/>
    </xf>
    <xf numFmtId="0" fontId="21" fillId="0" borderId="16" xfId="1" applyFont="1" applyBorder="1" applyAlignment="1">
      <alignment horizontal="right" vertical="center"/>
    </xf>
    <xf numFmtId="172" fontId="5" fillId="0" borderId="16" xfId="1" applyNumberFormat="1" applyFont="1" applyBorder="1" applyAlignment="1">
      <alignment horizontal="right" vertical="center"/>
    </xf>
    <xf numFmtId="171" fontId="5" fillId="0" borderId="16" xfId="1" applyNumberFormat="1" applyFont="1" applyBorder="1" applyAlignment="1">
      <alignment horizontal="right" vertical="center"/>
    </xf>
    <xf numFmtId="170" fontId="5" fillId="0" borderId="16" xfId="1" applyNumberFormat="1" applyFont="1" applyBorder="1" applyAlignment="1">
      <alignment horizontal="right" vertical="center"/>
    </xf>
    <xf numFmtId="169" fontId="5" fillId="0" borderId="16" xfId="1" applyNumberFormat="1" applyFont="1" applyBorder="1" applyAlignment="1">
      <alignment horizontal="right" vertical="center"/>
    </xf>
    <xf numFmtId="0" fontId="18" fillId="0" borderId="0" xfId="1" applyFont="1" applyBorder="1" applyAlignment="1">
      <alignment wrapText="1"/>
    </xf>
    <xf numFmtId="0" fontId="18" fillId="0" borderId="4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9" fillId="0" borderId="0" xfId="1" applyFont="1" applyBorder="1" applyAlignment="1">
      <alignment horizontal="center" wrapText="1"/>
    </xf>
    <xf numFmtId="0" fontId="18" fillId="0" borderId="0" xfId="1" quotePrefix="1" applyFont="1" applyBorder="1" applyAlignment="1">
      <alignment wrapText="1"/>
    </xf>
    <xf numFmtId="0" fontId="18" fillId="0" borderId="4" xfId="1" quotePrefix="1" applyFont="1" applyBorder="1" applyAlignment="1">
      <alignment wrapText="1"/>
    </xf>
    <xf numFmtId="0" fontId="2" fillId="4" borderId="44" xfId="1" applyFont="1" applyFill="1" applyBorder="1" applyAlignment="1">
      <alignment horizontal="center" vertical="center"/>
    </xf>
    <xf numFmtId="0" fontId="2" fillId="4" borderId="43" xfId="1" applyFont="1" applyFill="1" applyBorder="1" applyAlignment="1">
      <alignment horizontal="center" vertical="center"/>
    </xf>
    <xf numFmtId="0" fontId="18" fillId="0" borderId="5" xfId="1" applyFont="1" applyBorder="1" applyAlignment="1">
      <alignment wrapText="1"/>
    </xf>
    <xf numFmtId="0" fontId="18" fillId="0" borderId="0" xfId="1" applyFont="1" applyBorder="1" applyAlignment="1"/>
    <xf numFmtId="0" fontId="20" fillId="0" borderId="8" xfId="1" applyFont="1" applyBorder="1" applyAlignment="1">
      <alignment horizontal="left" wrapText="1"/>
    </xf>
    <xf numFmtId="0" fontId="20" fillId="0" borderId="7" xfId="1" applyFont="1" applyBorder="1" applyAlignment="1">
      <alignment horizontal="left" wrapText="1"/>
    </xf>
    <xf numFmtId="0" fontId="5" fillId="2" borderId="55" xfId="1" applyFont="1" applyFill="1" applyBorder="1" applyAlignment="1">
      <alignment horizontal="center" vertical="center" wrapText="1"/>
    </xf>
    <xf numFmtId="0" fontId="1" fillId="0" borderId="54" xfId="1" applyBorder="1" applyAlignment="1">
      <alignment horizontal="center" vertical="center" wrapText="1"/>
    </xf>
    <xf numFmtId="0" fontId="5" fillId="2" borderId="51" xfId="1" applyFont="1" applyFill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5" fillId="0" borderId="45" xfId="1" applyFont="1" applyBorder="1" applyAlignment="1">
      <alignment horizontal="left" vertical="center" wrapText="1"/>
    </xf>
    <xf numFmtId="0" fontId="2" fillId="0" borderId="45" xfId="1" applyFont="1" applyBorder="1" applyAlignment="1">
      <alignment horizontal="left" vertical="center" wrapText="1"/>
    </xf>
    <xf numFmtId="0" fontId="5" fillId="2" borderId="41" xfId="1" applyFont="1" applyFill="1" applyBorder="1" applyAlignment="1">
      <alignment horizontal="left" vertical="center"/>
    </xf>
    <xf numFmtId="0" fontId="2" fillId="2" borderId="41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5" fillId="2" borderId="49" xfId="1" applyFont="1" applyFill="1" applyBorder="1" applyAlignment="1">
      <alignment horizontal="center" vertical="center" wrapText="1"/>
    </xf>
    <xf numFmtId="0" fontId="2" fillId="2" borderId="49" xfId="1" applyFont="1" applyFill="1" applyBorder="1" applyAlignment="1">
      <alignment horizontal="center" vertical="center" wrapText="1"/>
    </xf>
    <xf numFmtId="0" fontId="2" fillId="2" borderId="41" xfId="1" applyFont="1" applyFill="1" applyBorder="1" applyAlignment="1">
      <alignment horizontal="center" vertical="center" wrapText="1"/>
    </xf>
    <xf numFmtId="0" fontId="5" fillId="2" borderId="42" xfId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5" fillId="0" borderId="45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49" fontId="5" fillId="2" borderId="47" xfId="1" applyNumberFormat="1" applyFont="1" applyFill="1" applyBorder="1" applyAlignment="1">
      <alignment horizontal="center" vertical="center"/>
    </xf>
    <xf numFmtId="0" fontId="1" fillId="2" borderId="47" xfId="1" applyFill="1" applyBorder="1" applyAlignment="1">
      <alignment horizontal="center" vertical="center"/>
    </xf>
    <xf numFmtId="49" fontId="5" fillId="2" borderId="41" xfId="1" applyNumberFormat="1" applyFont="1" applyFill="1" applyBorder="1" applyAlignment="1">
      <alignment horizontal="center" vertical="center"/>
    </xf>
    <xf numFmtId="0" fontId="1" fillId="2" borderId="41" xfId="1" applyFill="1" applyBorder="1" applyAlignment="1">
      <alignment horizontal="center" vertical="center"/>
    </xf>
    <xf numFmtId="49" fontId="5" fillId="0" borderId="45" xfId="1" applyNumberFormat="1" applyFont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7" fillId="0" borderId="45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/>
    </xf>
    <xf numFmtId="0" fontId="5" fillId="2" borderId="51" xfId="1" applyFont="1" applyFill="1" applyBorder="1" applyAlignment="1">
      <alignment horizontal="left" vertical="center" wrapText="1"/>
    </xf>
    <xf numFmtId="0" fontId="2" fillId="2" borderId="50" xfId="1" applyFont="1" applyFill="1" applyBorder="1" applyAlignment="1">
      <alignment horizontal="left" vertical="center" wrapText="1"/>
    </xf>
    <xf numFmtId="0" fontId="4" fillId="0" borderId="36" xfId="1" applyFont="1" applyBorder="1" applyAlignment="1">
      <alignment vertical="center"/>
    </xf>
    <xf numFmtId="0" fontId="1" fillId="0" borderId="36" xfId="1" applyBorder="1" applyAlignment="1">
      <alignment vertical="center"/>
    </xf>
    <xf numFmtId="0" fontId="5" fillId="2" borderId="54" xfId="1" applyFont="1" applyFill="1" applyBorder="1" applyAlignment="1">
      <alignment horizontal="center" vertical="center"/>
    </xf>
    <xf numFmtId="0" fontId="5" fillId="2" borderId="50" xfId="1" applyFont="1" applyFill="1" applyBorder="1" applyAlignment="1">
      <alignment horizontal="center" vertical="center"/>
    </xf>
    <xf numFmtId="49" fontId="5" fillId="0" borderId="36" xfId="1" applyNumberFormat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49" fontId="14" fillId="0" borderId="36" xfId="1" applyNumberFormat="1" applyFont="1" applyBorder="1" applyAlignment="1">
      <alignment vertical="center" wrapText="1"/>
    </xf>
    <xf numFmtId="0" fontId="14" fillId="0" borderId="36" xfId="1" applyFont="1" applyBorder="1" applyAlignment="1">
      <alignment vertical="center" wrapText="1"/>
    </xf>
    <xf numFmtId="49" fontId="5" fillId="2" borderId="55" xfId="1" applyNumberFormat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wrapText="1"/>
    </xf>
    <xf numFmtId="0" fontId="2" fillId="2" borderId="54" xfId="1" applyFont="1" applyFill="1" applyBorder="1" applyAlignment="1">
      <alignment horizontal="center" vertical="center" wrapText="1"/>
    </xf>
    <xf numFmtId="49" fontId="5" fillId="2" borderId="53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2" xfId="1" applyFont="1" applyFill="1" applyBorder="1" applyAlignment="1">
      <alignment horizontal="center" vertical="center" wrapText="1"/>
    </xf>
    <xf numFmtId="49" fontId="5" fillId="2" borderId="51" xfId="1" applyNumberFormat="1" applyFont="1" applyFill="1" applyBorder="1" applyAlignment="1">
      <alignment horizontal="center" vertical="center" wrapText="1"/>
    </xf>
    <xf numFmtId="0" fontId="2" fillId="2" borderId="45" xfId="1" applyFont="1" applyFill="1" applyBorder="1" applyAlignment="1">
      <alignment horizontal="center" vertical="center" wrapText="1"/>
    </xf>
    <xf numFmtId="0" fontId="2" fillId="2" borderId="50" xfId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5" fillId="2" borderId="44" xfId="1" applyNumberFormat="1" applyFont="1" applyFill="1" applyBorder="1" applyAlignment="1">
      <alignment horizontal="center" vertical="center" wrapText="1"/>
    </xf>
    <xf numFmtId="49" fontId="4" fillId="2" borderId="44" xfId="1" applyNumberFormat="1" applyFont="1" applyFill="1" applyBorder="1" applyAlignment="1">
      <alignment vertical="center" wrapText="1"/>
    </xf>
    <xf numFmtId="0" fontId="1" fillId="2" borderId="42" xfId="1" applyFill="1" applyBorder="1" applyAlignment="1">
      <alignment vertical="center"/>
    </xf>
    <xf numFmtId="0" fontId="1" fillId="0" borderId="0" xfId="1" applyAlignment="1">
      <alignment vertical="center"/>
    </xf>
    <xf numFmtId="0" fontId="14" fillId="0" borderId="0" xfId="1" applyFont="1" applyAlignment="1">
      <alignment vertical="center" wrapText="1"/>
    </xf>
    <xf numFmtId="0" fontId="4" fillId="2" borderId="16" xfId="1" applyFont="1" applyFill="1" applyBorder="1" applyAlignment="1">
      <alignment vertical="center" wrapText="1"/>
    </xf>
    <xf numFmtId="0" fontId="1" fillId="2" borderId="16" xfId="1" applyFill="1" applyBorder="1" applyAlignment="1">
      <alignment vertical="center"/>
    </xf>
    <xf numFmtId="0" fontId="4" fillId="2" borderId="16" xfId="1" applyFont="1" applyFill="1" applyBorder="1" applyAlignment="1">
      <alignment vertical="center"/>
    </xf>
    <xf numFmtId="0" fontId="4" fillId="2" borderId="44" xfId="1" applyFont="1" applyFill="1" applyBorder="1" applyAlignment="1">
      <alignment vertical="center" wrapText="1"/>
    </xf>
    <xf numFmtId="0" fontId="1" fillId="2" borderId="43" xfId="1" applyFill="1" applyBorder="1" applyAlignment="1">
      <alignment vertical="center" wrapText="1"/>
    </xf>
    <xf numFmtId="0" fontId="1" fillId="2" borderId="42" xfId="1" applyFill="1" applyBorder="1" applyAlignment="1">
      <alignment vertical="center" wrapText="1"/>
    </xf>
    <xf numFmtId="0" fontId="4" fillId="0" borderId="16" xfId="1" applyFont="1" applyBorder="1" applyAlignment="1">
      <alignment vertical="center"/>
    </xf>
    <xf numFmtId="0" fontId="1" fillId="0" borderId="16" xfId="1" applyBorder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49" fontId="5" fillId="2" borderId="44" xfId="1" applyNumberFormat="1" applyFont="1" applyFill="1" applyBorder="1" applyAlignment="1">
      <alignment horizontal="center" vertical="center"/>
    </xf>
    <xf numFmtId="49" fontId="4" fillId="0" borderId="16" xfId="1" applyNumberFormat="1" applyFont="1" applyBorder="1" applyAlignment="1">
      <alignment vertical="center" wrapText="1"/>
    </xf>
    <xf numFmtId="0" fontId="1" fillId="0" borderId="16" xfId="1" applyBorder="1" applyAlignment="1">
      <alignment vertical="center" wrapText="1"/>
    </xf>
    <xf numFmtId="0" fontId="4" fillId="0" borderId="16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4" fillId="0" borderId="16" xfId="1" applyFont="1" applyBorder="1" applyAlignment="1">
      <alignment horizontal="left" vertical="center"/>
    </xf>
    <xf numFmtId="0" fontId="1" fillId="0" borderId="16" xfId="1" applyBorder="1" applyAlignment="1">
      <alignment horizontal="left" vertical="center"/>
    </xf>
    <xf numFmtId="49" fontId="14" fillId="0" borderId="36" xfId="1" applyNumberFormat="1" applyFont="1" applyBorder="1" applyAlignment="1">
      <alignment vertical="center"/>
    </xf>
    <xf numFmtId="49" fontId="14" fillId="0" borderId="0" xfId="1" applyNumberFormat="1" applyFont="1" applyAlignment="1">
      <alignment vertical="center"/>
    </xf>
    <xf numFmtId="0" fontId="13" fillId="3" borderId="40" xfId="1" applyFont="1" applyFill="1" applyBorder="1" applyAlignment="1">
      <alignment horizontal="center" vertical="top" wrapText="1"/>
    </xf>
    <xf numFmtId="0" fontId="13" fillId="3" borderId="39" xfId="1" applyFont="1" applyFill="1" applyBorder="1" applyAlignment="1">
      <alignment horizontal="center" vertical="top" wrapText="1"/>
    </xf>
    <xf numFmtId="0" fontId="13" fillId="3" borderId="38" xfId="1" applyFont="1" applyFill="1" applyBorder="1" applyAlignment="1">
      <alignment horizontal="center" vertical="top" wrapText="1"/>
    </xf>
    <xf numFmtId="0" fontId="13" fillId="3" borderId="32" xfId="1" applyFont="1" applyFill="1" applyBorder="1" applyAlignment="1">
      <alignment horizontal="center" vertical="top" wrapText="1"/>
    </xf>
    <xf numFmtId="0" fontId="13" fillId="3" borderId="31" xfId="1" applyFont="1" applyFill="1" applyBorder="1" applyAlignment="1">
      <alignment horizontal="center" vertical="top" wrapText="1"/>
    </xf>
    <xf numFmtId="0" fontId="13" fillId="3" borderId="30" xfId="1" applyFont="1" applyFill="1" applyBorder="1" applyAlignment="1">
      <alignment horizontal="center" vertical="top" wrapText="1"/>
    </xf>
    <xf numFmtId="0" fontId="11" fillId="0" borderId="2" xfId="1" applyFont="1" applyBorder="1" applyAlignment="1">
      <alignment horizontal="center"/>
    </xf>
    <xf numFmtId="0" fontId="11" fillId="0" borderId="48" xfId="1" applyFont="1" applyBorder="1" applyAlignment="1">
      <alignment horizontal="center" vertical="top" wrapText="1"/>
    </xf>
    <xf numFmtId="0" fontId="11" fillId="0" borderId="11" xfId="1" applyFont="1" applyBorder="1" applyAlignment="1">
      <alignment horizontal="center" vertical="top" wrapText="1"/>
    </xf>
    <xf numFmtId="0" fontId="9" fillId="0" borderId="46" xfId="1" applyFont="1" applyBorder="1" applyAlignment="1">
      <alignment vertical="top" wrapText="1"/>
    </xf>
    <xf numFmtId="0" fontId="9" fillId="0" borderId="9" xfId="1" applyFont="1" applyBorder="1" applyAlignment="1">
      <alignment vertical="top" wrapText="1"/>
    </xf>
    <xf numFmtId="0" fontId="5" fillId="0" borderId="44" xfId="1" applyFont="1" applyBorder="1" applyAlignment="1">
      <alignment horizontal="left" vertical="top"/>
    </xf>
    <xf numFmtId="0" fontId="2" fillId="0" borderId="43" xfId="1" applyFont="1" applyBorder="1" applyAlignment="1">
      <alignment horizontal="left" vertical="top"/>
    </xf>
    <xf numFmtId="0" fontId="2" fillId="0" borderId="42" xfId="1" applyFont="1" applyBorder="1" applyAlignment="1">
      <alignment horizontal="left" vertical="top"/>
    </xf>
    <xf numFmtId="0" fontId="5" fillId="0" borderId="45" xfId="1" applyFont="1" applyBorder="1" applyAlignment="1">
      <alignment horizontal="center" vertical="top"/>
    </xf>
    <xf numFmtId="0" fontId="2" fillId="0" borderId="45" xfId="1" applyFont="1" applyBorder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5" fillId="2" borderId="44" xfId="1" applyFont="1" applyFill="1" applyBorder="1" applyAlignment="1">
      <alignment horizontal="center" vertical="top"/>
    </xf>
    <xf numFmtId="0" fontId="2" fillId="2" borderId="43" xfId="1" applyFont="1" applyFill="1" applyBorder="1" applyAlignment="1">
      <alignment horizontal="center" vertical="top"/>
    </xf>
    <xf numFmtId="0" fontId="2" fillId="2" borderId="42" xfId="1" applyFont="1" applyFill="1" applyBorder="1" applyAlignment="1">
      <alignment horizontal="center" vertical="top"/>
    </xf>
    <xf numFmtId="0" fontId="4" fillId="0" borderId="0" xfId="1" applyFont="1" applyAlignment="1">
      <alignment vertical="top"/>
    </xf>
    <xf numFmtId="0" fontId="1" fillId="0" borderId="0" xfId="1" applyAlignment="1">
      <alignment vertical="top"/>
    </xf>
    <xf numFmtId="0" fontId="4" fillId="0" borderId="16" xfId="1" applyFont="1" applyBorder="1" applyAlignment="1">
      <alignment horizontal="justify" vertical="top" wrapText="1"/>
    </xf>
    <xf numFmtId="0" fontId="4" fillId="0" borderId="17" xfId="1" applyFont="1" applyBorder="1" applyAlignment="1">
      <alignment horizontal="justify" vertical="top" wrapText="1"/>
    </xf>
    <xf numFmtId="0" fontId="4" fillId="0" borderId="15" xfId="1" applyFont="1" applyBorder="1" applyAlignment="1">
      <alignment horizontal="justify" vertical="top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top" wrapText="1"/>
    </xf>
    <xf numFmtId="0" fontId="3" fillId="0" borderId="28" xfId="1" applyFont="1" applyBorder="1" applyAlignment="1">
      <alignment horizontal="center"/>
    </xf>
    <xf numFmtId="0" fontId="3" fillId="3" borderId="28" xfId="1" applyFont="1" applyFill="1" applyBorder="1" applyAlignment="1">
      <alignment horizontal="center"/>
    </xf>
    <xf numFmtId="0" fontId="3" fillId="3" borderId="27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3" borderId="20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3" fillId="0" borderId="16" xfId="1" applyFont="1" applyBorder="1" applyAlignment="1">
      <alignment horizontal="justify" vertical="top" wrapText="1"/>
    </xf>
    <xf numFmtId="0" fontId="3" fillId="0" borderId="16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7" fillId="3" borderId="40" xfId="1" applyFont="1" applyFill="1" applyBorder="1" applyAlignment="1">
      <alignment horizontal="center" vertical="top" wrapText="1"/>
    </xf>
    <xf numFmtId="0" fontId="7" fillId="3" borderId="39" xfId="1" applyFont="1" applyFill="1" applyBorder="1" applyAlignment="1">
      <alignment horizontal="center" vertical="top" wrapText="1"/>
    </xf>
    <xf numFmtId="0" fontId="7" fillId="3" borderId="38" xfId="1" applyFont="1" applyFill="1" applyBorder="1" applyAlignment="1">
      <alignment horizontal="center" vertical="top" wrapText="1"/>
    </xf>
    <xf numFmtId="0" fontId="6" fillId="3" borderId="37" xfId="1" applyFont="1" applyFill="1" applyBorder="1" applyAlignment="1">
      <alignment horizontal="center" vertical="top" wrapText="1"/>
    </xf>
    <xf numFmtId="0" fontId="6" fillId="3" borderId="36" xfId="1" applyFont="1" applyFill="1" applyBorder="1" applyAlignment="1">
      <alignment horizontal="center" vertical="top" wrapText="1"/>
    </xf>
    <xf numFmtId="0" fontId="6" fillId="3" borderId="35" xfId="1" applyFont="1" applyFill="1" applyBorder="1" applyAlignment="1">
      <alignment horizontal="center" vertical="top" wrapText="1"/>
    </xf>
    <xf numFmtId="0" fontId="6" fillId="3" borderId="34" xfId="1" applyFont="1" applyFill="1" applyBorder="1" applyAlignment="1">
      <alignment horizontal="center" vertical="top" wrapText="1"/>
    </xf>
    <xf numFmtId="0" fontId="6" fillId="3" borderId="0" xfId="1" applyFont="1" applyFill="1" applyBorder="1" applyAlignment="1">
      <alignment horizontal="center" vertical="top" wrapText="1"/>
    </xf>
    <xf numFmtId="0" fontId="6" fillId="3" borderId="33" xfId="1" applyFont="1" applyFill="1" applyBorder="1" applyAlignment="1">
      <alignment horizontal="center" vertical="top" wrapText="1"/>
    </xf>
    <xf numFmtId="0" fontId="6" fillId="3" borderId="32" xfId="1" applyFont="1" applyFill="1" applyBorder="1" applyAlignment="1">
      <alignment horizontal="center" vertical="top" wrapText="1"/>
    </xf>
    <xf numFmtId="0" fontId="6" fillId="3" borderId="31" xfId="1" applyFont="1" applyFill="1" applyBorder="1" applyAlignment="1">
      <alignment horizontal="center" vertical="top" wrapText="1"/>
    </xf>
    <xf numFmtId="0" fontId="6" fillId="3" borderId="30" xfId="1" applyFont="1" applyFill="1" applyBorder="1" applyAlignment="1">
      <alignment horizontal="center" vertical="top" wrapText="1"/>
    </xf>
    <xf numFmtId="0" fontId="2" fillId="2" borderId="25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164" fontId="5" fillId="0" borderId="2" xfId="2" applyNumberFormat="1" applyFont="1" applyBorder="1" applyAlignment="1">
      <alignment horizontal="center" vertical="top"/>
    </xf>
    <xf numFmtId="0" fontId="28" fillId="0" borderId="0" xfId="7" applyFont="1" applyAlignment="1">
      <alignment horizontal="center" vertical="center"/>
    </xf>
    <xf numFmtId="0" fontId="28" fillId="0" borderId="0" xfId="7" applyFont="1" applyAlignment="1">
      <alignment horizontal="center" vertical="center"/>
    </xf>
    <xf numFmtId="0" fontId="27" fillId="2" borderId="44" xfId="7" applyFont="1" applyFill="1" applyBorder="1" applyAlignment="1">
      <alignment horizontal="center" vertical="center"/>
    </xf>
    <xf numFmtId="0" fontId="27" fillId="2" borderId="43" xfId="7" applyFont="1" applyFill="1" applyBorder="1" applyAlignment="1">
      <alignment horizontal="center" vertical="center"/>
    </xf>
    <xf numFmtId="0" fontId="27" fillId="2" borderId="42" xfId="7" applyFont="1" applyFill="1" applyBorder="1" applyAlignment="1">
      <alignment horizontal="center" vertical="center"/>
    </xf>
    <xf numFmtId="0" fontId="7" fillId="0" borderId="0" xfId="7" applyFont="1" applyAlignment="1">
      <alignment horizontal="left" vertical="center"/>
    </xf>
    <xf numFmtId="0" fontId="28" fillId="0" borderId="0" xfId="7" applyFont="1" applyAlignment="1" applyProtection="1">
      <alignment horizontal="center" vertical="center"/>
      <protection locked="0"/>
    </xf>
    <xf numFmtId="0" fontId="27" fillId="2" borderId="55" xfId="7" applyFont="1" applyFill="1" applyBorder="1" applyAlignment="1">
      <alignment horizontal="center" vertical="center"/>
    </xf>
    <xf numFmtId="0" fontId="27" fillId="2" borderId="36" xfId="7" applyFont="1" applyFill="1" applyBorder="1" applyAlignment="1">
      <alignment horizontal="center" vertical="center"/>
    </xf>
    <xf numFmtId="0" fontId="27" fillId="2" borderId="54" xfId="7" applyFont="1" applyFill="1" applyBorder="1" applyAlignment="1">
      <alignment horizontal="center" vertical="center"/>
    </xf>
    <xf numFmtId="0" fontId="7" fillId="2" borderId="51" xfId="1" applyFont="1" applyFill="1" applyBorder="1" applyAlignment="1">
      <alignment horizontal="center" vertical="center"/>
    </xf>
    <xf numFmtId="0" fontId="7" fillId="2" borderId="45" xfId="1" applyFont="1" applyFill="1" applyBorder="1" applyAlignment="1">
      <alignment horizontal="center" vertical="center"/>
    </xf>
    <xf numFmtId="0" fontId="7" fillId="2" borderId="50" xfId="1" applyFont="1" applyFill="1" applyBorder="1" applyAlignment="1">
      <alignment horizontal="center" vertical="center"/>
    </xf>
    <xf numFmtId="0" fontId="27" fillId="0" borderId="0" xfId="7" applyFont="1" applyAlignment="1">
      <alignment horizontal="center" vertical="center"/>
    </xf>
    <xf numFmtId="0" fontId="3" fillId="0" borderId="0" xfId="7" applyAlignment="1">
      <alignment horizontal="center" vertical="center"/>
    </xf>
    <xf numFmtId="0" fontId="3" fillId="0" borderId="0" xfId="7" applyAlignment="1">
      <alignment horizontal="center" vertical="center" wrapText="1"/>
    </xf>
  </cellXfs>
  <cellStyles count="8">
    <cellStyle name="cadre" xfId="3"/>
    <cellStyle name="Euro" xfId="4"/>
    <cellStyle name="Milliers 2" xfId="5"/>
    <cellStyle name="Normal" xfId="0" builtinId="0"/>
    <cellStyle name="Normal 2" xfId="1"/>
    <cellStyle name="Normal_ANNEXES9" xfId="6"/>
    <cellStyle name="Normal_BPFM52nc" xfId="2"/>
    <cellStyle name="Normal_budgetM71F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38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561975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61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866775</xdr:colOff>
      <xdr:row>0</xdr:row>
      <xdr:rowOff>0</xdr:rowOff>
    </xdr:from>
    <xdr:to>
      <xdr:col>0</xdr:col>
      <xdr:colOff>409575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714375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14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1028700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1171575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1495425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57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09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1076325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923925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1247775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1381125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466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952500</xdr:colOff>
      <xdr:row>0</xdr:row>
      <xdr:rowOff>0</xdr:rowOff>
    </xdr:from>
    <xdr:to>
      <xdr:col>2</xdr:col>
      <xdr:colOff>228600</xdr:colOff>
      <xdr:row>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2286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952500</xdr:colOff>
      <xdr:row>0</xdr:row>
      <xdr:rowOff>0</xdr:rowOff>
    </xdr:from>
    <xdr:to>
      <xdr:col>2</xdr:col>
      <xdr:colOff>228600</xdr:colOff>
      <xdr:row>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2286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2:G36"/>
  <sheetViews>
    <sheetView showGridLines="0" tabSelected="1" zoomScaleNormal="100" workbookViewId="0">
      <selection activeCell="A14" sqref="A14:G14"/>
    </sheetView>
  </sheetViews>
  <sheetFormatPr baseColWidth="10" defaultColWidth="11.44140625" defaultRowHeight="13.2" x14ac:dyDescent="0.3"/>
  <cols>
    <col min="1" max="1" width="11.44140625" style="243"/>
    <col min="2" max="2" width="16.33203125" style="243" customWidth="1"/>
    <col min="3" max="3" width="22.109375" style="243" customWidth="1"/>
    <col min="4" max="4" width="8" style="243" customWidth="1"/>
    <col min="5" max="5" width="11.44140625" style="243"/>
    <col min="6" max="6" width="10" style="243" customWidth="1"/>
    <col min="7" max="7" width="14.33203125" style="243" customWidth="1"/>
    <col min="8" max="16384" width="11.44140625" style="243"/>
  </cols>
  <sheetData>
    <row r="2" spans="1:7" ht="18.600000000000001" customHeight="1" x14ac:dyDescent="0.3">
      <c r="A2" s="528" t="s">
        <v>820</v>
      </c>
      <c r="B2" s="528"/>
      <c r="C2" s="528"/>
      <c r="D2" s="528"/>
      <c r="E2" s="528"/>
      <c r="F2" s="528"/>
      <c r="G2" s="528"/>
    </row>
    <row r="3" spans="1:7" ht="18.600000000000001" customHeight="1" x14ac:dyDescent="0.3">
      <c r="A3" s="529"/>
      <c r="B3" s="529"/>
      <c r="C3" s="529"/>
      <c r="D3" s="529"/>
      <c r="E3" s="529"/>
      <c r="F3" s="529"/>
      <c r="G3" s="529"/>
    </row>
    <row r="4" spans="1:7" ht="18.600000000000001" customHeight="1" x14ac:dyDescent="0.3"/>
    <row r="5" spans="1:7" ht="18.600000000000001" customHeight="1" x14ac:dyDescent="0.3">
      <c r="A5" s="530" t="s">
        <v>821</v>
      </c>
      <c r="B5" s="531"/>
      <c r="C5" s="531"/>
      <c r="D5" s="531"/>
      <c r="E5" s="531"/>
      <c r="F5" s="531"/>
      <c r="G5" s="532"/>
    </row>
    <row r="6" spans="1:7" ht="18.600000000000001" customHeight="1" x14ac:dyDescent="0.3"/>
    <row r="7" spans="1:7" ht="18.600000000000001" customHeight="1" x14ac:dyDescent="0.3"/>
    <row r="8" spans="1:7" ht="18.600000000000001" customHeight="1" x14ac:dyDescent="0.3"/>
    <row r="9" spans="1:7" ht="18.600000000000001" customHeight="1" x14ac:dyDescent="0.3">
      <c r="A9" s="250" t="s">
        <v>822</v>
      </c>
      <c r="B9" s="250"/>
      <c r="C9" s="250"/>
      <c r="D9" s="250"/>
      <c r="E9" s="250"/>
      <c r="F9" s="250"/>
      <c r="G9" s="250"/>
    </row>
    <row r="10" spans="1:7" ht="18.600000000000001" customHeight="1" x14ac:dyDescent="0.3">
      <c r="A10" s="249"/>
      <c r="B10" s="249"/>
      <c r="C10" s="533" t="s">
        <v>823</v>
      </c>
      <c r="D10" s="249"/>
      <c r="E10" s="249"/>
      <c r="F10" s="249"/>
      <c r="G10" s="249"/>
    </row>
    <row r="11" spans="1:7" ht="18.600000000000001" customHeight="1" x14ac:dyDescent="0.3">
      <c r="A11" s="249"/>
      <c r="B11" s="249"/>
      <c r="C11" s="533"/>
      <c r="D11" s="249"/>
      <c r="E11" s="249"/>
      <c r="F11" s="249"/>
      <c r="G11" s="249"/>
    </row>
    <row r="12" spans="1:7" ht="18.600000000000001" customHeight="1" x14ac:dyDescent="0.3">
      <c r="A12" s="249"/>
      <c r="B12" s="249"/>
      <c r="C12" s="533"/>
      <c r="D12" s="249"/>
      <c r="E12" s="249"/>
      <c r="F12" s="249"/>
      <c r="G12" s="249"/>
    </row>
    <row r="13" spans="1:7" ht="18.600000000000001" customHeight="1" x14ac:dyDescent="0.3">
      <c r="A13" s="534" t="s">
        <v>831</v>
      </c>
      <c r="B13" s="534"/>
      <c r="C13" s="534"/>
      <c r="D13" s="534"/>
      <c r="E13" s="534"/>
      <c r="F13" s="534"/>
      <c r="G13" s="534"/>
    </row>
    <row r="14" spans="1:7" ht="18.600000000000001" customHeight="1" x14ac:dyDescent="0.3">
      <c r="A14" s="251" t="s">
        <v>824</v>
      </c>
      <c r="B14" s="251"/>
      <c r="C14" s="251"/>
      <c r="D14" s="251"/>
      <c r="E14" s="251"/>
      <c r="F14" s="251"/>
      <c r="G14" s="251"/>
    </row>
    <row r="15" spans="1:7" ht="18.600000000000001" customHeight="1" x14ac:dyDescent="0.3"/>
    <row r="16" spans="1:7" ht="18.600000000000001" customHeight="1" x14ac:dyDescent="0.3">
      <c r="A16" s="535" t="s">
        <v>819</v>
      </c>
      <c r="B16" s="536"/>
      <c r="C16" s="536"/>
      <c r="D16" s="536"/>
      <c r="E16" s="536"/>
      <c r="F16" s="536"/>
      <c r="G16" s="537"/>
    </row>
    <row r="17" spans="1:7" ht="18.600000000000001" customHeight="1" x14ac:dyDescent="0.3">
      <c r="A17" s="538" t="s">
        <v>825</v>
      </c>
      <c r="B17" s="539"/>
      <c r="C17" s="539"/>
      <c r="D17" s="539"/>
      <c r="E17" s="539"/>
      <c r="F17" s="539"/>
      <c r="G17" s="540"/>
    </row>
    <row r="18" spans="1:7" ht="18.600000000000001" customHeight="1" x14ac:dyDescent="0.3">
      <c r="A18" s="248"/>
      <c r="B18" s="248"/>
      <c r="C18" s="248"/>
      <c r="D18" s="248"/>
      <c r="E18" s="248"/>
      <c r="F18" s="248"/>
      <c r="G18" s="248"/>
    </row>
    <row r="19" spans="1:7" ht="18.600000000000001" customHeight="1" x14ac:dyDescent="0.3">
      <c r="A19" s="541" t="s">
        <v>826</v>
      </c>
      <c r="B19" s="541"/>
      <c r="C19" s="541"/>
      <c r="D19" s="541"/>
      <c r="E19" s="541"/>
      <c r="F19" s="541"/>
      <c r="G19" s="541"/>
    </row>
    <row r="21" spans="1:7" ht="18.600000000000001" customHeight="1" x14ac:dyDescent="0.3">
      <c r="B21" s="247"/>
    </row>
    <row r="25" spans="1:7" ht="15.6" customHeight="1" x14ac:dyDescent="0.3">
      <c r="A25" s="542" t="s">
        <v>827</v>
      </c>
      <c r="B25" s="542"/>
      <c r="C25" s="542"/>
      <c r="D25" s="542"/>
      <c r="E25" s="542"/>
      <c r="F25" s="542"/>
      <c r="G25" s="542"/>
    </row>
    <row r="26" spans="1:7" ht="15.6" customHeight="1" x14ac:dyDescent="0.3">
      <c r="A26" s="542" t="s">
        <v>828</v>
      </c>
      <c r="B26" s="542"/>
      <c r="C26" s="542"/>
      <c r="D26" s="542"/>
      <c r="E26" s="542"/>
      <c r="F26" s="542"/>
      <c r="G26" s="542"/>
    </row>
    <row r="27" spans="1:7" ht="15.6" customHeight="1" x14ac:dyDescent="0.3">
      <c r="A27" s="543" t="s">
        <v>829</v>
      </c>
      <c r="B27" s="542"/>
      <c r="C27" s="542"/>
      <c r="D27" s="542"/>
      <c r="E27" s="542"/>
      <c r="F27" s="542"/>
      <c r="G27" s="542"/>
    </row>
    <row r="28" spans="1:7" ht="15.6" customHeight="1" x14ac:dyDescent="0.3">
      <c r="A28" s="542" t="s">
        <v>830</v>
      </c>
      <c r="B28" s="542"/>
      <c r="C28" s="542"/>
      <c r="D28" s="542"/>
      <c r="E28" s="542"/>
      <c r="F28" s="542"/>
      <c r="G28" s="542"/>
    </row>
    <row r="36" spans="1:7" ht="18.600000000000001" customHeight="1" x14ac:dyDescent="0.2">
      <c r="A36" s="246"/>
      <c r="B36" s="245"/>
      <c r="G36" s="244" t="s">
        <v>818</v>
      </c>
    </row>
  </sheetData>
  <mergeCells count="12">
    <mergeCell ref="A26:G26"/>
    <mergeCell ref="A27:G27"/>
    <mergeCell ref="A28:G28"/>
    <mergeCell ref="A14:G14"/>
    <mergeCell ref="A16:G16"/>
    <mergeCell ref="A17:G17"/>
    <mergeCell ref="A19:G19"/>
    <mergeCell ref="A25:G25"/>
    <mergeCell ref="A2:G2"/>
    <mergeCell ref="A5:G5"/>
    <mergeCell ref="A9:G9"/>
    <mergeCell ref="A13:G13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workbookViewId="0">
      <selection sqref="A1:E2"/>
    </sheetView>
  </sheetViews>
  <sheetFormatPr baseColWidth="10" defaultColWidth="11.44140625" defaultRowHeight="10.199999999999999" x14ac:dyDescent="0.3"/>
  <cols>
    <col min="1" max="1" width="10.6640625" style="62" customWidth="1"/>
    <col min="2" max="2" width="50.6640625" style="64" customWidth="1"/>
    <col min="3" max="4" width="20.6640625" style="62" customWidth="1"/>
    <col min="5" max="16384" width="11.44140625" style="62"/>
  </cols>
  <sheetData>
    <row r="1" spans="1:5" ht="13.2" x14ac:dyDescent="0.3">
      <c r="A1" s="305" t="s">
        <v>550</v>
      </c>
      <c r="B1" s="306"/>
      <c r="C1" s="306"/>
      <c r="D1" s="306"/>
      <c r="E1" s="67" t="s">
        <v>549</v>
      </c>
    </row>
    <row r="2" spans="1:5" ht="13.2" x14ac:dyDescent="0.3">
      <c r="A2" s="305" t="s">
        <v>573</v>
      </c>
      <c r="B2" s="306"/>
      <c r="C2" s="306"/>
      <c r="D2" s="306"/>
      <c r="E2" s="67" t="s">
        <v>572</v>
      </c>
    </row>
    <row r="3" spans="1:5" ht="13.2" x14ac:dyDescent="0.3">
      <c r="A3" s="310" t="s">
        <v>571</v>
      </c>
      <c r="B3" s="324"/>
      <c r="C3" s="324"/>
      <c r="D3" s="324"/>
      <c r="E3" s="324"/>
    </row>
    <row r="4" spans="1:5" ht="13.2" x14ac:dyDescent="0.3">
      <c r="A4" s="309"/>
      <c r="B4" s="306"/>
      <c r="C4" s="67" t="s">
        <v>545</v>
      </c>
      <c r="D4" s="67" t="s">
        <v>544</v>
      </c>
      <c r="E4" s="67" t="s">
        <v>543</v>
      </c>
    </row>
    <row r="5" spans="1:5" ht="13.2" x14ac:dyDescent="0.3">
      <c r="A5" s="281" t="s">
        <v>570</v>
      </c>
      <c r="B5" s="282"/>
      <c r="C5" s="98">
        <v>389183193</v>
      </c>
      <c r="D5" s="98">
        <v>0</v>
      </c>
      <c r="E5" s="98">
        <v>389183193</v>
      </c>
    </row>
    <row r="6" spans="1:5" ht="13.2" x14ac:dyDescent="0.3">
      <c r="A6" s="336" t="s">
        <v>516</v>
      </c>
      <c r="B6" s="337"/>
      <c r="C6" s="89">
        <v>389183193</v>
      </c>
      <c r="D6" s="146">
        <v>0</v>
      </c>
      <c r="E6" s="89">
        <v>389183193</v>
      </c>
    </row>
    <row r="7" spans="1:5" x14ac:dyDescent="0.3">
      <c r="A7" s="120" t="s">
        <v>541</v>
      </c>
      <c r="B7" s="119" t="s">
        <v>569</v>
      </c>
      <c r="C7" s="118">
        <v>0</v>
      </c>
      <c r="D7" s="147">
        <v>0</v>
      </c>
      <c r="E7" s="118">
        <v>0</v>
      </c>
    </row>
    <row r="8" spans="1:5" x14ac:dyDescent="0.3">
      <c r="A8" s="120" t="s">
        <v>539</v>
      </c>
      <c r="B8" s="119" t="s">
        <v>538</v>
      </c>
      <c r="C8" s="118">
        <v>0</v>
      </c>
      <c r="D8" s="147">
        <v>0</v>
      </c>
      <c r="E8" s="118">
        <v>0</v>
      </c>
    </row>
    <row r="9" spans="1:5" x14ac:dyDescent="0.3">
      <c r="A9" s="120" t="s">
        <v>537</v>
      </c>
      <c r="B9" s="119" t="s">
        <v>536</v>
      </c>
      <c r="C9" s="118">
        <v>0</v>
      </c>
      <c r="D9" s="147">
        <v>0</v>
      </c>
      <c r="E9" s="118">
        <v>0</v>
      </c>
    </row>
    <row r="10" spans="1:5" ht="20.399999999999999" x14ac:dyDescent="0.3">
      <c r="A10" s="120" t="s">
        <v>535</v>
      </c>
      <c r="B10" s="119" t="s">
        <v>534</v>
      </c>
      <c r="C10" s="118">
        <v>0</v>
      </c>
      <c r="D10" s="147">
        <v>0</v>
      </c>
      <c r="E10" s="118">
        <v>0</v>
      </c>
    </row>
    <row r="11" spans="1:5" x14ac:dyDescent="0.3">
      <c r="A11" s="120" t="s">
        <v>533</v>
      </c>
      <c r="B11" s="119" t="s">
        <v>532</v>
      </c>
      <c r="C11" s="118">
        <v>0</v>
      </c>
      <c r="D11" s="147">
        <v>0</v>
      </c>
      <c r="E11" s="118">
        <v>0</v>
      </c>
    </row>
    <row r="12" spans="1:5" x14ac:dyDescent="0.3">
      <c r="A12" s="120" t="s">
        <v>531</v>
      </c>
      <c r="B12" s="119" t="s">
        <v>530</v>
      </c>
      <c r="C12" s="118">
        <v>1503375</v>
      </c>
      <c r="D12" s="147">
        <v>0</v>
      </c>
      <c r="E12" s="118">
        <v>1503375</v>
      </c>
    </row>
    <row r="13" spans="1:5" x14ac:dyDescent="0.3">
      <c r="A13" s="120" t="s">
        <v>568</v>
      </c>
      <c r="B13" s="119" t="s">
        <v>567</v>
      </c>
      <c r="C13" s="118">
        <v>0</v>
      </c>
      <c r="D13" s="147">
        <v>0</v>
      </c>
      <c r="E13" s="118">
        <v>0</v>
      </c>
    </row>
    <row r="14" spans="1:5" x14ac:dyDescent="0.3">
      <c r="A14" s="120" t="s">
        <v>529</v>
      </c>
      <c r="B14" s="119" t="s">
        <v>528</v>
      </c>
      <c r="C14" s="118">
        <v>2999960</v>
      </c>
      <c r="D14" s="147">
        <v>0</v>
      </c>
      <c r="E14" s="118">
        <v>2999960</v>
      </c>
    </row>
    <row r="15" spans="1:5" x14ac:dyDescent="0.3">
      <c r="A15" s="120" t="s">
        <v>527</v>
      </c>
      <c r="B15" s="119" t="s">
        <v>526</v>
      </c>
      <c r="C15" s="118">
        <v>0</v>
      </c>
      <c r="D15" s="147">
        <v>0</v>
      </c>
      <c r="E15" s="118">
        <v>0</v>
      </c>
    </row>
    <row r="16" spans="1:5" x14ac:dyDescent="0.3">
      <c r="A16" s="120" t="s">
        <v>525</v>
      </c>
      <c r="B16" s="119" t="s">
        <v>524</v>
      </c>
      <c r="C16" s="118">
        <v>384679858</v>
      </c>
      <c r="D16" s="147">
        <v>0</v>
      </c>
      <c r="E16" s="118">
        <v>384679858</v>
      </c>
    </row>
    <row r="17" spans="1:5" ht="20.399999999999999" x14ac:dyDescent="0.3">
      <c r="A17" s="120" t="s">
        <v>523</v>
      </c>
      <c r="B17" s="119" t="s">
        <v>522</v>
      </c>
      <c r="C17" s="118">
        <v>0</v>
      </c>
      <c r="D17" s="147">
        <v>0</v>
      </c>
      <c r="E17" s="118">
        <v>0</v>
      </c>
    </row>
    <row r="18" spans="1:5" x14ac:dyDescent="0.3">
      <c r="A18" s="120" t="s">
        <v>521</v>
      </c>
      <c r="B18" s="119" t="s">
        <v>520</v>
      </c>
      <c r="C18" s="118">
        <v>0</v>
      </c>
      <c r="D18" s="147">
        <v>0</v>
      </c>
      <c r="E18" s="118">
        <v>0</v>
      </c>
    </row>
    <row r="19" spans="1:5" x14ac:dyDescent="0.3">
      <c r="A19" s="121" t="s">
        <v>519</v>
      </c>
      <c r="B19" s="93" t="s">
        <v>465</v>
      </c>
      <c r="C19" s="89">
        <v>0</v>
      </c>
      <c r="D19" s="146">
        <v>0</v>
      </c>
      <c r="E19" s="89">
        <v>0</v>
      </c>
    </row>
    <row r="20" spans="1:5" ht="13.2" x14ac:dyDescent="0.3">
      <c r="A20" s="346" t="s">
        <v>498</v>
      </c>
      <c r="B20" s="347"/>
      <c r="C20" s="112">
        <v>0</v>
      </c>
      <c r="D20" s="95">
        <v>0</v>
      </c>
      <c r="E20" s="95">
        <v>0</v>
      </c>
    </row>
    <row r="21" spans="1:5" x14ac:dyDescent="0.3">
      <c r="A21" s="117" t="s">
        <v>464</v>
      </c>
      <c r="B21" s="116" t="s">
        <v>463</v>
      </c>
      <c r="C21" s="115">
        <v>0</v>
      </c>
      <c r="D21" s="114">
        <v>0</v>
      </c>
      <c r="E21" s="114">
        <v>0</v>
      </c>
    </row>
    <row r="22" spans="1:5" x14ac:dyDescent="0.3">
      <c r="A22" s="113" t="s">
        <v>462</v>
      </c>
      <c r="B22" s="96" t="s">
        <v>373</v>
      </c>
      <c r="C22" s="112">
        <v>0</v>
      </c>
      <c r="D22" s="95">
        <v>0</v>
      </c>
      <c r="E22" s="95">
        <v>0</v>
      </c>
    </row>
    <row r="23" spans="1:5" ht="13.2" x14ac:dyDescent="0.3">
      <c r="A23" s="281" t="s">
        <v>455</v>
      </c>
      <c r="B23" s="282"/>
      <c r="C23" s="109">
        <v>0</v>
      </c>
      <c r="D23" s="109">
        <v>0</v>
      </c>
      <c r="E23" s="98">
        <v>0</v>
      </c>
    </row>
    <row r="25" spans="1:5" ht="13.2" x14ac:dyDescent="0.3">
      <c r="A25" s="285" t="s">
        <v>566</v>
      </c>
      <c r="B25" s="286"/>
      <c r="C25" s="103">
        <v>35146018</v>
      </c>
      <c r="D25" s="103">
        <v>0</v>
      </c>
      <c r="E25" s="103">
        <v>35146018</v>
      </c>
    </row>
    <row r="26" spans="1:5" ht="13.2" x14ac:dyDescent="0.3">
      <c r="A26" s="336" t="s">
        <v>516</v>
      </c>
      <c r="B26" s="337"/>
      <c r="C26" s="89">
        <v>35146018</v>
      </c>
      <c r="D26" s="146">
        <v>0</v>
      </c>
      <c r="E26" s="89">
        <v>35146018</v>
      </c>
    </row>
    <row r="27" spans="1:5" x14ac:dyDescent="0.3">
      <c r="A27" s="120" t="s">
        <v>565</v>
      </c>
      <c r="B27" s="119" t="s">
        <v>564</v>
      </c>
      <c r="C27" s="118">
        <v>25401314</v>
      </c>
      <c r="D27" s="147">
        <v>0</v>
      </c>
      <c r="E27" s="118">
        <v>25401314</v>
      </c>
    </row>
    <row r="28" spans="1:5" x14ac:dyDescent="0.3">
      <c r="A28" s="120" t="s">
        <v>563</v>
      </c>
      <c r="B28" s="119" t="s">
        <v>562</v>
      </c>
      <c r="C28" s="118">
        <v>0</v>
      </c>
      <c r="D28" s="147">
        <v>0</v>
      </c>
      <c r="E28" s="118">
        <v>0</v>
      </c>
    </row>
    <row r="29" spans="1:5" x14ac:dyDescent="0.3">
      <c r="A29" s="120" t="s">
        <v>561</v>
      </c>
      <c r="B29" s="119" t="s">
        <v>560</v>
      </c>
      <c r="C29" s="118">
        <v>0</v>
      </c>
      <c r="D29" s="147">
        <v>0</v>
      </c>
      <c r="E29" s="118">
        <v>0</v>
      </c>
    </row>
    <row r="30" spans="1:5" x14ac:dyDescent="0.3">
      <c r="A30" s="120" t="s">
        <v>559</v>
      </c>
      <c r="B30" s="119" t="s">
        <v>558</v>
      </c>
      <c r="C30" s="118">
        <v>0</v>
      </c>
      <c r="D30" s="147">
        <v>0</v>
      </c>
      <c r="E30" s="118">
        <v>0</v>
      </c>
    </row>
    <row r="31" spans="1:5" x14ac:dyDescent="0.3">
      <c r="A31" s="120" t="s">
        <v>557</v>
      </c>
      <c r="B31" s="119" t="s">
        <v>377</v>
      </c>
      <c r="C31" s="118">
        <v>0</v>
      </c>
      <c r="D31" s="147">
        <v>0</v>
      </c>
      <c r="E31" s="118">
        <v>0</v>
      </c>
    </row>
    <row r="32" spans="1:5" x14ac:dyDescent="0.3">
      <c r="A32" s="120" t="s">
        <v>556</v>
      </c>
      <c r="B32" s="119" t="s">
        <v>555</v>
      </c>
      <c r="C32" s="118">
        <v>9744704</v>
      </c>
      <c r="D32" s="147">
        <v>0</v>
      </c>
      <c r="E32" s="118">
        <v>9744704</v>
      </c>
    </row>
    <row r="33" spans="1:5" x14ac:dyDescent="0.3">
      <c r="A33" s="120" t="s">
        <v>554</v>
      </c>
      <c r="B33" s="119" t="s">
        <v>553</v>
      </c>
      <c r="C33" s="118">
        <v>0</v>
      </c>
      <c r="D33" s="147">
        <v>0</v>
      </c>
      <c r="E33" s="118">
        <v>0</v>
      </c>
    </row>
    <row r="34" spans="1:5" ht="20.399999999999999" x14ac:dyDescent="0.3">
      <c r="A34" s="121" t="s">
        <v>552</v>
      </c>
      <c r="B34" s="93" t="s">
        <v>551</v>
      </c>
      <c r="C34" s="89">
        <v>0</v>
      </c>
      <c r="D34" s="146">
        <v>0</v>
      </c>
      <c r="E34" s="89">
        <v>0</v>
      </c>
    </row>
    <row r="35" spans="1:5" ht="13.2" x14ac:dyDescent="0.3">
      <c r="A35" s="346" t="s">
        <v>498</v>
      </c>
      <c r="B35" s="347"/>
      <c r="C35" s="112">
        <v>0</v>
      </c>
      <c r="D35" s="95">
        <v>0</v>
      </c>
      <c r="E35" s="95">
        <v>0</v>
      </c>
    </row>
    <row r="36" spans="1:5" x14ac:dyDescent="0.3">
      <c r="A36" s="117" t="s">
        <v>376</v>
      </c>
      <c r="B36" s="116" t="s">
        <v>375</v>
      </c>
      <c r="C36" s="115">
        <v>0</v>
      </c>
      <c r="D36" s="114">
        <v>0</v>
      </c>
      <c r="E36" s="114">
        <v>0</v>
      </c>
    </row>
    <row r="37" spans="1:5" x14ac:dyDescent="0.3">
      <c r="A37" s="113" t="s">
        <v>374</v>
      </c>
      <c r="B37" s="96" t="s">
        <v>373</v>
      </c>
      <c r="C37" s="112">
        <v>0</v>
      </c>
      <c r="D37" s="95">
        <v>0</v>
      </c>
      <c r="E37" s="95">
        <v>0</v>
      </c>
    </row>
    <row r="38" spans="1:5" ht="13.2" x14ac:dyDescent="0.3">
      <c r="A38" s="281" t="s">
        <v>497</v>
      </c>
      <c r="B38" s="282"/>
      <c r="C38" s="109">
        <v>0</v>
      </c>
      <c r="D38" s="109">
        <v>0</v>
      </c>
      <c r="E38" s="98">
        <v>66077710</v>
      </c>
    </row>
  </sheetData>
  <mergeCells count="12">
    <mergeCell ref="A38:B38"/>
    <mergeCell ref="A35:B35"/>
    <mergeCell ref="A26:B26"/>
    <mergeCell ref="A25:B25"/>
    <mergeCell ref="A23:B23"/>
    <mergeCell ref="A20:B20"/>
    <mergeCell ref="A6:B6"/>
    <mergeCell ref="A5:B5"/>
    <mergeCell ref="A4:B4"/>
    <mergeCell ref="A1:D1"/>
    <mergeCell ref="A2:D2"/>
    <mergeCell ref="A3:E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workbookViewId="0">
      <selection sqref="A1:E2"/>
    </sheetView>
  </sheetViews>
  <sheetFormatPr baseColWidth="10" defaultColWidth="11.44140625" defaultRowHeight="10.199999999999999" x14ac:dyDescent="0.3"/>
  <cols>
    <col min="1" max="1" width="10.6640625" style="62" customWidth="1"/>
    <col min="2" max="2" width="50.6640625" style="64" customWidth="1"/>
    <col min="3" max="5" width="20.6640625" style="62" customWidth="1"/>
    <col min="6" max="16384" width="11.44140625" style="62"/>
  </cols>
  <sheetData>
    <row r="1" spans="1:5" ht="13.2" x14ac:dyDescent="0.3">
      <c r="A1" s="305" t="s">
        <v>550</v>
      </c>
      <c r="B1" s="306"/>
      <c r="C1" s="306"/>
      <c r="D1" s="306"/>
      <c r="E1" s="67" t="s">
        <v>549</v>
      </c>
    </row>
    <row r="2" spans="1:5" ht="13.2" x14ac:dyDescent="0.3">
      <c r="A2" s="305" t="s">
        <v>548</v>
      </c>
      <c r="B2" s="306"/>
      <c r="C2" s="306"/>
      <c r="D2" s="306"/>
      <c r="E2" s="67" t="s">
        <v>547</v>
      </c>
    </row>
    <row r="3" spans="1:5" ht="13.2" x14ac:dyDescent="0.3">
      <c r="A3" s="310" t="s">
        <v>546</v>
      </c>
      <c r="B3" s="324"/>
      <c r="C3" s="324"/>
      <c r="D3" s="324"/>
      <c r="E3" s="324"/>
    </row>
    <row r="4" spans="1:5" ht="13.2" x14ac:dyDescent="0.3">
      <c r="A4" s="309"/>
      <c r="B4" s="306"/>
      <c r="C4" s="67" t="s">
        <v>545</v>
      </c>
      <c r="D4" s="67" t="s">
        <v>544</v>
      </c>
      <c r="E4" s="67" t="s">
        <v>543</v>
      </c>
    </row>
    <row r="5" spans="1:5" ht="13.2" x14ac:dyDescent="0.3">
      <c r="A5" s="281" t="s">
        <v>542</v>
      </c>
      <c r="B5" s="282"/>
      <c r="C5" s="98">
        <v>114581533</v>
      </c>
      <c r="D5" s="98">
        <v>0</v>
      </c>
      <c r="E5" s="98">
        <v>114581533</v>
      </c>
    </row>
    <row r="6" spans="1:5" ht="13.2" x14ac:dyDescent="0.3">
      <c r="A6" s="336" t="s">
        <v>516</v>
      </c>
      <c r="B6" s="337"/>
      <c r="C6" s="89">
        <v>114581533</v>
      </c>
      <c r="D6" s="146">
        <v>0</v>
      </c>
      <c r="E6" s="89">
        <v>114581533</v>
      </c>
    </row>
    <row r="7" spans="1:5" x14ac:dyDescent="0.3">
      <c r="A7" s="120" t="s">
        <v>541</v>
      </c>
      <c r="B7" s="119" t="s">
        <v>540</v>
      </c>
      <c r="C7" s="118">
        <v>0</v>
      </c>
      <c r="D7" s="147">
        <v>0</v>
      </c>
      <c r="E7" s="118">
        <v>0</v>
      </c>
    </row>
    <row r="8" spans="1:5" x14ac:dyDescent="0.3">
      <c r="A8" s="120" t="s">
        <v>539</v>
      </c>
      <c r="B8" s="119" t="s">
        <v>538</v>
      </c>
      <c r="C8" s="118">
        <v>0</v>
      </c>
      <c r="D8" s="147">
        <v>0</v>
      </c>
      <c r="E8" s="118">
        <v>0</v>
      </c>
    </row>
    <row r="9" spans="1:5" x14ac:dyDescent="0.3">
      <c r="A9" s="120" t="s">
        <v>537</v>
      </c>
      <c r="B9" s="119" t="s">
        <v>536</v>
      </c>
      <c r="C9" s="118">
        <v>114558473</v>
      </c>
      <c r="D9" s="147">
        <v>0</v>
      </c>
      <c r="E9" s="118">
        <v>114558473</v>
      </c>
    </row>
    <row r="10" spans="1:5" ht="20.399999999999999" x14ac:dyDescent="0.3">
      <c r="A10" s="120" t="s">
        <v>535</v>
      </c>
      <c r="B10" s="119" t="s">
        <v>534</v>
      </c>
      <c r="C10" s="118">
        <v>0</v>
      </c>
      <c r="D10" s="147">
        <v>0</v>
      </c>
      <c r="E10" s="118">
        <v>0</v>
      </c>
    </row>
    <row r="11" spans="1:5" x14ac:dyDescent="0.3">
      <c r="A11" s="120" t="s">
        <v>533</v>
      </c>
      <c r="B11" s="119" t="s">
        <v>532</v>
      </c>
      <c r="C11" s="118">
        <v>0</v>
      </c>
      <c r="D11" s="147">
        <v>0</v>
      </c>
      <c r="E11" s="118">
        <v>0</v>
      </c>
    </row>
    <row r="12" spans="1:5" x14ac:dyDescent="0.3">
      <c r="A12" s="120" t="s">
        <v>531</v>
      </c>
      <c r="B12" s="119" t="s">
        <v>530</v>
      </c>
      <c r="C12" s="118">
        <v>0</v>
      </c>
      <c r="D12" s="147">
        <v>0</v>
      </c>
      <c r="E12" s="118">
        <v>0</v>
      </c>
    </row>
    <row r="13" spans="1:5" x14ac:dyDescent="0.3">
      <c r="A13" s="120" t="s">
        <v>529</v>
      </c>
      <c r="B13" s="119" t="s">
        <v>528</v>
      </c>
      <c r="C13" s="118">
        <v>0</v>
      </c>
      <c r="D13" s="147">
        <v>0</v>
      </c>
      <c r="E13" s="118">
        <v>0</v>
      </c>
    </row>
    <row r="14" spans="1:5" x14ac:dyDescent="0.3">
      <c r="A14" s="120" t="s">
        <v>527</v>
      </c>
      <c r="B14" s="119" t="s">
        <v>526</v>
      </c>
      <c r="C14" s="118">
        <v>0</v>
      </c>
      <c r="D14" s="147">
        <v>0</v>
      </c>
      <c r="E14" s="118">
        <v>0</v>
      </c>
    </row>
    <row r="15" spans="1:5" x14ac:dyDescent="0.3">
      <c r="A15" s="120" t="s">
        <v>525</v>
      </c>
      <c r="B15" s="119" t="s">
        <v>524</v>
      </c>
      <c r="C15" s="118">
        <v>23060</v>
      </c>
      <c r="D15" s="147">
        <v>0</v>
      </c>
      <c r="E15" s="118">
        <v>23060</v>
      </c>
    </row>
    <row r="16" spans="1:5" ht="20.399999999999999" x14ac:dyDescent="0.3">
      <c r="A16" s="120" t="s">
        <v>523</v>
      </c>
      <c r="B16" s="119" t="s">
        <v>522</v>
      </c>
      <c r="C16" s="118">
        <v>0</v>
      </c>
      <c r="D16" s="147">
        <v>0</v>
      </c>
      <c r="E16" s="118">
        <v>0</v>
      </c>
    </row>
    <row r="17" spans="1:5" x14ac:dyDescent="0.3">
      <c r="A17" s="120" t="s">
        <v>521</v>
      </c>
      <c r="B17" s="119" t="s">
        <v>520</v>
      </c>
      <c r="C17" s="118">
        <v>0</v>
      </c>
      <c r="D17" s="147">
        <v>0</v>
      </c>
      <c r="E17" s="118">
        <v>0</v>
      </c>
    </row>
    <row r="18" spans="1:5" x14ac:dyDescent="0.3">
      <c r="A18" s="121" t="s">
        <v>519</v>
      </c>
      <c r="B18" s="93" t="s">
        <v>465</v>
      </c>
      <c r="C18" s="89">
        <v>0</v>
      </c>
      <c r="D18" s="146">
        <v>0</v>
      </c>
      <c r="E18" s="89">
        <v>0</v>
      </c>
    </row>
    <row r="19" spans="1:5" ht="13.2" x14ac:dyDescent="0.3">
      <c r="A19" s="346" t="s">
        <v>498</v>
      </c>
      <c r="B19" s="347"/>
      <c r="C19" s="112">
        <v>0</v>
      </c>
      <c r="D19" s="95">
        <v>0</v>
      </c>
      <c r="E19" s="95">
        <v>0</v>
      </c>
    </row>
    <row r="20" spans="1:5" x14ac:dyDescent="0.3">
      <c r="A20" s="117" t="s">
        <v>464</v>
      </c>
      <c r="B20" s="116" t="s">
        <v>463</v>
      </c>
      <c r="C20" s="115">
        <v>0</v>
      </c>
      <c r="D20" s="114">
        <v>0</v>
      </c>
      <c r="E20" s="114">
        <v>0</v>
      </c>
    </row>
    <row r="21" spans="1:5" x14ac:dyDescent="0.3">
      <c r="A21" s="113" t="s">
        <v>462</v>
      </c>
      <c r="B21" s="96" t="s">
        <v>373</v>
      </c>
      <c r="C21" s="112">
        <v>0</v>
      </c>
      <c r="D21" s="95">
        <v>0</v>
      </c>
      <c r="E21" s="95">
        <v>0</v>
      </c>
    </row>
    <row r="22" spans="1:5" ht="13.2" x14ac:dyDescent="0.3">
      <c r="A22" s="281" t="s">
        <v>518</v>
      </c>
      <c r="B22" s="282"/>
      <c r="C22" s="109">
        <v>0</v>
      </c>
      <c r="D22" s="109">
        <v>0</v>
      </c>
      <c r="E22" s="98">
        <v>0</v>
      </c>
    </row>
    <row r="23" spans="1:5" ht="13.2" x14ac:dyDescent="0.3">
      <c r="A23" s="281" t="s">
        <v>455</v>
      </c>
      <c r="B23" s="282"/>
      <c r="C23" s="109">
        <v>0</v>
      </c>
      <c r="D23" s="109">
        <v>0</v>
      </c>
      <c r="E23" s="98">
        <v>474279323</v>
      </c>
    </row>
    <row r="25" spans="1:5" ht="13.2" x14ac:dyDescent="0.3">
      <c r="A25" s="285" t="s">
        <v>517</v>
      </c>
      <c r="B25" s="286"/>
      <c r="C25" s="103">
        <v>0</v>
      </c>
      <c r="D25" s="103">
        <v>0</v>
      </c>
      <c r="E25" s="103">
        <v>0</v>
      </c>
    </row>
    <row r="26" spans="1:5" ht="13.2" x14ac:dyDescent="0.3">
      <c r="A26" s="336" t="s">
        <v>516</v>
      </c>
      <c r="B26" s="337"/>
      <c r="C26" s="89">
        <v>0</v>
      </c>
      <c r="D26" s="146">
        <v>0</v>
      </c>
      <c r="E26" s="89">
        <v>0</v>
      </c>
    </row>
    <row r="27" spans="1:5" x14ac:dyDescent="0.3">
      <c r="A27" s="120" t="s">
        <v>515</v>
      </c>
      <c r="B27" s="119" t="s">
        <v>514</v>
      </c>
      <c r="C27" s="118">
        <v>0</v>
      </c>
      <c r="D27" s="147">
        <v>0</v>
      </c>
      <c r="E27" s="118">
        <v>0</v>
      </c>
    </row>
    <row r="28" spans="1:5" x14ac:dyDescent="0.3">
      <c r="A28" s="120" t="s">
        <v>513</v>
      </c>
      <c r="B28" s="119" t="s">
        <v>512</v>
      </c>
      <c r="C28" s="118">
        <v>0</v>
      </c>
      <c r="D28" s="147">
        <v>0</v>
      </c>
      <c r="E28" s="118">
        <v>0</v>
      </c>
    </row>
    <row r="29" spans="1:5" x14ac:dyDescent="0.3">
      <c r="A29" s="120" t="s">
        <v>511</v>
      </c>
      <c r="B29" s="119" t="s">
        <v>510</v>
      </c>
      <c r="C29" s="118">
        <v>0</v>
      </c>
      <c r="D29" s="147">
        <v>0</v>
      </c>
      <c r="E29" s="118">
        <v>0</v>
      </c>
    </row>
    <row r="30" spans="1:5" x14ac:dyDescent="0.3">
      <c r="A30" s="120" t="s">
        <v>509</v>
      </c>
      <c r="B30" s="119" t="s">
        <v>381</v>
      </c>
      <c r="C30" s="118">
        <v>0</v>
      </c>
      <c r="D30" s="147">
        <v>0</v>
      </c>
      <c r="E30" s="118">
        <v>0</v>
      </c>
    </row>
    <row r="31" spans="1:5" x14ac:dyDescent="0.3">
      <c r="A31" s="120" t="s">
        <v>508</v>
      </c>
      <c r="B31" s="119" t="s">
        <v>507</v>
      </c>
      <c r="C31" s="118">
        <v>0</v>
      </c>
      <c r="D31" s="147">
        <v>0</v>
      </c>
      <c r="E31" s="118">
        <v>0</v>
      </c>
    </row>
    <row r="32" spans="1:5" x14ac:dyDescent="0.3">
      <c r="A32" s="120" t="s">
        <v>506</v>
      </c>
      <c r="B32" s="119" t="s">
        <v>505</v>
      </c>
      <c r="C32" s="118">
        <v>0</v>
      </c>
      <c r="D32" s="147">
        <v>0</v>
      </c>
      <c r="E32" s="118">
        <v>0</v>
      </c>
    </row>
    <row r="33" spans="1:5" x14ac:dyDescent="0.3">
      <c r="A33" s="120" t="s">
        <v>504</v>
      </c>
      <c r="B33" s="119" t="s">
        <v>503</v>
      </c>
      <c r="C33" s="118">
        <v>0</v>
      </c>
      <c r="D33" s="147">
        <v>0</v>
      </c>
      <c r="E33" s="118">
        <v>0</v>
      </c>
    </row>
    <row r="34" spans="1:5" x14ac:dyDescent="0.3">
      <c r="A34" s="120" t="s">
        <v>502</v>
      </c>
      <c r="B34" s="119" t="s">
        <v>501</v>
      </c>
      <c r="C34" s="118">
        <v>0</v>
      </c>
      <c r="D34" s="147">
        <v>0</v>
      </c>
      <c r="E34" s="118">
        <v>0</v>
      </c>
    </row>
    <row r="35" spans="1:5" x14ac:dyDescent="0.3">
      <c r="A35" s="121" t="s">
        <v>500</v>
      </c>
      <c r="B35" s="93" t="s">
        <v>499</v>
      </c>
      <c r="C35" s="89">
        <v>0</v>
      </c>
      <c r="D35" s="146">
        <v>0</v>
      </c>
      <c r="E35" s="89">
        <v>0</v>
      </c>
    </row>
    <row r="36" spans="1:5" ht="13.2" x14ac:dyDescent="0.3">
      <c r="A36" s="346" t="s">
        <v>498</v>
      </c>
      <c r="B36" s="347"/>
      <c r="C36" s="112">
        <v>0</v>
      </c>
      <c r="D36" s="95">
        <v>0</v>
      </c>
      <c r="E36" s="95">
        <v>0</v>
      </c>
    </row>
    <row r="37" spans="1:5" x14ac:dyDescent="0.3">
      <c r="A37" s="117" t="s">
        <v>376</v>
      </c>
      <c r="B37" s="116" t="s">
        <v>375</v>
      </c>
      <c r="C37" s="115">
        <v>0</v>
      </c>
      <c r="D37" s="114">
        <v>0</v>
      </c>
      <c r="E37" s="114">
        <v>0</v>
      </c>
    </row>
    <row r="38" spans="1:5" x14ac:dyDescent="0.3">
      <c r="A38" s="113" t="s">
        <v>374</v>
      </c>
      <c r="B38" s="96" t="s">
        <v>373</v>
      </c>
      <c r="C38" s="112">
        <v>0</v>
      </c>
      <c r="D38" s="95">
        <v>0</v>
      </c>
      <c r="E38" s="95">
        <v>0</v>
      </c>
    </row>
    <row r="39" spans="1:5" ht="13.2" x14ac:dyDescent="0.3">
      <c r="A39" s="281" t="s">
        <v>497</v>
      </c>
      <c r="B39" s="282"/>
      <c r="C39" s="109">
        <v>0</v>
      </c>
      <c r="D39" s="109">
        <v>0</v>
      </c>
      <c r="E39" s="98">
        <v>0</v>
      </c>
    </row>
  </sheetData>
  <mergeCells count="13">
    <mergeCell ref="A6:B6"/>
    <mergeCell ref="A5:B5"/>
    <mergeCell ref="A4:B4"/>
    <mergeCell ref="A1:D1"/>
    <mergeCell ref="A2:D2"/>
    <mergeCell ref="A3:E3"/>
    <mergeCell ref="A19:B19"/>
    <mergeCell ref="A39:B39"/>
    <mergeCell ref="A36:B36"/>
    <mergeCell ref="A26:B26"/>
    <mergeCell ref="A25:B25"/>
    <mergeCell ref="A23:B23"/>
    <mergeCell ref="A22:B22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K35"/>
  <sheetViews>
    <sheetView showGridLines="0" zoomScaleNormal="100" workbookViewId="0">
      <selection activeCell="B25" sqref="B25:H25"/>
    </sheetView>
  </sheetViews>
  <sheetFormatPr baseColWidth="10" defaultColWidth="11.44140625" defaultRowHeight="13.2" x14ac:dyDescent="0.25"/>
  <cols>
    <col min="1" max="1" width="2.5546875" style="1" customWidth="1"/>
    <col min="2" max="3" width="11.44140625" style="1"/>
    <col min="4" max="4" width="14.33203125" style="1" customWidth="1"/>
    <col min="5" max="5" width="23" style="1" customWidth="1"/>
    <col min="6" max="6" width="22.109375" style="1" customWidth="1"/>
    <col min="7" max="7" width="18.44140625" style="1" customWidth="1"/>
    <col min="8" max="8" width="16.5546875" style="1" customWidth="1"/>
    <col min="9" max="16384" width="11.44140625" style="1"/>
  </cols>
  <sheetData>
    <row r="1" spans="1:9" x14ac:dyDescent="0.25">
      <c r="A1" s="388" t="s">
        <v>344</v>
      </c>
      <c r="B1" s="389"/>
      <c r="C1" s="389"/>
      <c r="D1" s="389"/>
      <c r="E1" s="389"/>
      <c r="F1" s="389"/>
      <c r="G1" s="389"/>
      <c r="H1" s="145" t="s">
        <v>336</v>
      </c>
    </row>
    <row r="2" spans="1:9" x14ac:dyDescent="0.25">
      <c r="A2" s="144"/>
      <c r="B2" s="143"/>
      <c r="C2" s="143"/>
      <c r="D2" s="143"/>
      <c r="E2" s="143"/>
      <c r="F2" s="143"/>
      <c r="G2" s="143"/>
      <c r="H2" s="142"/>
    </row>
    <row r="3" spans="1:9" s="140" customFormat="1" x14ac:dyDescent="0.25">
      <c r="A3" s="141"/>
      <c r="B3" s="141"/>
      <c r="C3" s="141"/>
      <c r="D3" s="141"/>
      <c r="E3" s="141"/>
      <c r="F3" s="141"/>
      <c r="G3" s="141"/>
      <c r="H3" s="141"/>
    </row>
    <row r="4" spans="1:9" s="140" customFormat="1" x14ac:dyDescent="0.25">
      <c r="A4" s="141"/>
      <c r="B4" s="141"/>
      <c r="C4" s="141"/>
      <c r="D4" s="141"/>
      <c r="E4" s="141"/>
      <c r="F4" s="141"/>
      <c r="G4" s="141"/>
      <c r="H4" s="141"/>
    </row>
    <row r="5" spans="1:9" s="140" customFormat="1" x14ac:dyDescent="0.25">
      <c r="A5" s="141"/>
      <c r="B5" s="141"/>
      <c r="C5" s="141"/>
      <c r="D5" s="141"/>
      <c r="E5" s="141"/>
      <c r="F5" s="141"/>
      <c r="G5" s="141"/>
      <c r="H5" s="141"/>
    </row>
    <row r="6" spans="1:9" ht="13.8" thickBot="1" x14ac:dyDescent="0.3"/>
    <row r="7" spans="1:9" ht="13.8" thickTop="1" x14ac:dyDescent="0.25">
      <c r="A7" s="392" t="s">
        <v>496</v>
      </c>
      <c r="B7" s="393"/>
      <c r="C7" s="393"/>
      <c r="D7" s="139"/>
      <c r="E7" s="139"/>
      <c r="F7" s="139"/>
      <c r="G7" s="139"/>
      <c r="H7" s="138"/>
      <c r="I7" s="131"/>
    </row>
    <row r="8" spans="1:9" x14ac:dyDescent="0.25">
      <c r="A8" s="390" t="s">
        <v>495</v>
      </c>
      <c r="B8" s="391"/>
      <c r="C8" s="391"/>
      <c r="D8" s="391"/>
      <c r="E8" s="391"/>
      <c r="F8" s="391"/>
      <c r="G8" s="391"/>
      <c r="H8" s="137"/>
      <c r="I8" s="131"/>
    </row>
    <row r="9" spans="1:9" x14ac:dyDescent="0.25">
      <c r="A9" s="135"/>
      <c r="B9" s="132"/>
      <c r="C9" s="132"/>
      <c r="D9" s="132"/>
      <c r="E9" s="132"/>
      <c r="F9" s="132"/>
      <c r="G9" s="132"/>
      <c r="H9" s="137"/>
      <c r="I9" s="131"/>
    </row>
    <row r="10" spans="1:9" x14ac:dyDescent="0.25">
      <c r="A10" s="135"/>
      <c r="B10" s="386" t="s">
        <v>494</v>
      </c>
      <c r="C10" s="386"/>
      <c r="D10" s="386"/>
      <c r="E10" s="386"/>
      <c r="F10" s="386"/>
      <c r="G10" s="386"/>
      <c r="H10" s="387"/>
      <c r="I10" s="131"/>
    </row>
    <row r="11" spans="1:9" x14ac:dyDescent="0.25">
      <c r="A11" s="135"/>
      <c r="B11" s="386" t="s">
        <v>493</v>
      </c>
      <c r="C11" s="386"/>
      <c r="D11" s="386"/>
      <c r="E11" s="386"/>
      <c r="F11" s="386"/>
      <c r="G11" s="386"/>
      <c r="H11" s="387"/>
      <c r="I11" s="131"/>
    </row>
    <row r="12" spans="1:9" x14ac:dyDescent="0.25">
      <c r="A12" s="135"/>
      <c r="B12" s="386" t="s">
        <v>492</v>
      </c>
      <c r="C12" s="386"/>
      <c r="D12" s="386"/>
      <c r="E12" s="386"/>
      <c r="F12" s="386"/>
      <c r="G12" s="386"/>
      <c r="H12" s="387"/>
      <c r="I12" s="131"/>
    </row>
    <row r="13" spans="1:9" x14ac:dyDescent="0.25">
      <c r="A13" s="135"/>
      <c r="B13" s="132"/>
      <c r="C13" s="132"/>
      <c r="D13" s="132"/>
      <c r="E13" s="132"/>
      <c r="F13" s="132"/>
      <c r="G13" s="132"/>
      <c r="H13" s="137"/>
      <c r="I13" s="131"/>
    </row>
    <row r="14" spans="1:9" x14ac:dyDescent="0.25">
      <c r="A14" s="135"/>
      <c r="B14" s="380"/>
      <c r="C14" s="380"/>
      <c r="D14" s="380"/>
      <c r="E14" s="380"/>
      <c r="F14" s="380"/>
      <c r="G14" s="380"/>
      <c r="H14" s="381"/>
      <c r="I14" s="131"/>
    </row>
    <row r="15" spans="1:9" x14ac:dyDescent="0.25">
      <c r="A15" s="135"/>
      <c r="B15" s="380" t="s">
        <v>491</v>
      </c>
      <c r="C15" s="380"/>
      <c r="D15" s="380"/>
      <c r="E15" s="380"/>
      <c r="F15" s="380"/>
      <c r="G15" s="380"/>
      <c r="H15" s="381"/>
      <c r="I15" s="131"/>
    </row>
    <row r="16" spans="1:9" x14ac:dyDescent="0.25">
      <c r="A16" s="135"/>
      <c r="B16" s="380"/>
      <c r="C16" s="380"/>
      <c r="D16" s="380"/>
      <c r="E16" s="380"/>
      <c r="F16" s="380"/>
      <c r="G16" s="380"/>
      <c r="H16" s="381"/>
      <c r="I16" s="131"/>
    </row>
    <row r="17" spans="1:9" x14ac:dyDescent="0.25">
      <c r="A17" s="135"/>
      <c r="B17" s="133"/>
      <c r="C17" s="133"/>
      <c r="D17" s="133"/>
      <c r="E17" s="133"/>
      <c r="F17" s="133"/>
      <c r="G17" s="133"/>
      <c r="H17" s="136"/>
      <c r="I17" s="131"/>
    </row>
    <row r="18" spans="1:9" ht="12.75" customHeight="1" x14ac:dyDescent="0.25">
      <c r="A18" s="135"/>
      <c r="B18" s="380" t="s">
        <v>490</v>
      </c>
      <c r="C18" s="380"/>
      <c r="D18" s="380"/>
      <c r="E18" s="380"/>
      <c r="F18" s="380"/>
      <c r="G18" s="380"/>
      <c r="H18" s="381"/>
      <c r="I18" s="131"/>
    </row>
    <row r="19" spans="1:9" x14ac:dyDescent="0.25">
      <c r="A19" s="135"/>
      <c r="B19" s="380" t="s">
        <v>489</v>
      </c>
      <c r="C19" s="380"/>
      <c r="D19" s="380"/>
      <c r="E19" s="380"/>
      <c r="F19" s="380"/>
      <c r="G19" s="380"/>
      <c r="H19" s="381"/>
      <c r="I19" s="131"/>
    </row>
    <row r="20" spans="1:9" x14ac:dyDescent="0.25">
      <c r="A20" s="135"/>
      <c r="B20" s="380"/>
      <c r="C20" s="380"/>
      <c r="D20" s="380"/>
      <c r="E20" s="380"/>
      <c r="F20" s="380"/>
      <c r="G20" s="380"/>
      <c r="H20" s="381"/>
      <c r="I20" s="131"/>
    </row>
    <row r="21" spans="1:9" x14ac:dyDescent="0.25">
      <c r="A21" s="135"/>
      <c r="B21" s="380" t="s">
        <v>488</v>
      </c>
      <c r="C21" s="380"/>
      <c r="D21" s="380"/>
      <c r="E21" s="380"/>
      <c r="F21" s="380"/>
      <c r="G21" s="380"/>
      <c r="H21" s="381"/>
      <c r="I21" s="131"/>
    </row>
    <row r="22" spans="1:9" x14ac:dyDescent="0.25">
      <c r="A22" s="135"/>
      <c r="B22" s="380" t="s">
        <v>487</v>
      </c>
      <c r="C22" s="380"/>
      <c r="D22" s="380"/>
      <c r="E22" s="380"/>
      <c r="F22" s="380"/>
      <c r="G22" s="380"/>
      <c r="H22" s="381"/>
      <c r="I22" s="131"/>
    </row>
    <row r="23" spans="1:9" ht="12" customHeight="1" thickBot="1" x14ac:dyDescent="0.3">
      <c r="A23" s="134"/>
      <c r="B23" s="383"/>
      <c r="C23" s="383"/>
      <c r="D23" s="383"/>
      <c r="E23" s="383"/>
      <c r="F23" s="383"/>
      <c r="G23" s="383"/>
      <c r="H23" s="384"/>
      <c r="I23" s="131"/>
    </row>
    <row r="24" spans="1:9" ht="12" customHeight="1" thickTop="1" x14ac:dyDescent="0.25">
      <c r="A24" s="132"/>
      <c r="B24" s="133"/>
      <c r="C24" s="133"/>
      <c r="D24" s="133"/>
      <c r="E24" s="133"/>
      <c r="F24" s="133"/>
      <c r="G24" s="133"/>
      <c r="H24" s="133"/>
      <c r="I24" s="131"/>
    </row>
    <row r="25" spans="1:9" x14ac:dyDescent="0.25">
      <c r="A25" s="132"/>
      <c r="B25" s="385"/>
      <c r="C25" s="385"/>
      <c r="D25" s="385"/>
      <c r="E25" s="385"/>
      <c r="F25" s="385"/>
      <c r="G25" s="385"/>
      <c r="H25" s="385"/>
      <c r="I25" s="131"/>
    </row>
    <row r="26" spans="1:9" x14ac:dyDescent="0.25">
      <c r="A26" s="132"/>
      <c r="B26" s="380"/>
      <c r="C26" s="380"/>
      <c r="D26" s="380"/>
      <c r="E26" s="380"/>
      <c r="F26" s="380"/>
      <c r="G26" s="380"/>
      <c r="H26" s="380"/>
      <c r="I26" s="131"/>
    </row>
    <row r="27" spans="1:9" x14ac:dyDescent="0.25">
      <c r="A27" s="132"/>
      <c r="I27" s="131"/>
    </row>
    <row r="28" spans="1:9" x14ac:dyDescent="0.25">
      <c r="A28" s="131"/>
      <c r="B28" s="382"/>
      <c r="C28" s="382"/>
      <c r="D28" s="382"/>
      <c r="E28" s="382"/>
      <c r="F28" s="382"/>
      <c r="G28" s="382"/>
      <c r="H28" s="382"/>
      <c r="I28" s="131"/>
    </row>
    <row r="29" spans="1:9" x14ac:dyDescent="0.25">
      <c r="A29" s="131"/>
      <c r="B29" s="131"/>
      <c r="C29" s="131"/>
      <c r="D29" s="131"/>
      <c r="E29" s="131"/>
      <c r="F29" s="131"/>
      <c r="G29" s="131"/>
      <c r="H29" s="131"/>
      <c r="I29" s="131"/>
    </row>
    <row r="35" spans="11:11" x14ac:dyDescent="0.25">
      <c r="K35" s="11"/>
    </row>
  </sheetData>
  <mergeCells count="18">
    <mergeCell ref="B12:H12"/>
    <mergeCell ref="A1:G1"/>
    <mergeCell ref="B11:H11"/>
    <mergeCell ref="B10:H10"/>
    <mergeCell ref="A8:G8"/>
    <mergeCell ref="A7:C7"/>
    <mergeCell ref="B15:H15"/>
    <mergeCell ref="B20:H20"/>
    <mergeCell ref="B25:H25"/>
    <mergeCell ref="B14:H14"/>
    <mergeCell ref="B16:H16"/>
    <mergeCell ref="B18:H18"/>
    <mergeCell ref="B19:H19"/>
    <mergeCell ref="B26:H26"/>
    <mergeCell ref="B21:H21"/>
    <mergeCell ref="B28:H28"/>
    <mergeCell ref="B22:H22"/>
    <mergeCell ref="B23:H2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workbookViewId="0">
      <selection sqref="A1:I1"/>
    </sheetView>
  </sheetViews>
  <sheetFormatPr baseColWidth="10" defaultColWidth="11.44140625" defaultRowHeight="10.199999999999999" x14ac:dyDescent="0.3"/>
  <cols>
    <col min="1" max="1" width="9.6640625" style="62" customWidth="1"/>
    <col min="2" max="2" width="30.6640625" style="64" customWidth="1"/>
    <col min="3" max="12" width="12.6640625" style="62" customWidth="1"/>
    <col min="13" max="16384" width="11.44140625" style="62"/>
  </cols>
  <sheetData>
    <row r="1" spans="1:10" ht="13.2" x14ac:dyDescent="0.3">
      <c r="A1" s="305" t="s">
        <v>337</v>
      </c>
      <c r="B1" s="306"/>
      <c r="C1" s="306"/>
      <c r="D1" s="306"/>
      <c r="E1" s="306"/>
      <c r="F1" s="306"/>
      <c r="G1" s="306"/>
      <c r="H1" s="306"/>
      <c r="I1" s="306"/>
      <c r="J1" s="67" t="s">
        <v>336</v>
      </c>
    </row>
    <row r="2" spans="1:10" ht="13.2" x14ac:dyDescent="0.3">
      <c r="A2" s="305" t="s">
        <v>486</v>
      </c>
      <c r="B2" s="306"/>
      <c r="C2" s="306"/>
      <c r="D2" s="306"/>
      <c r="E2" s="306"/>
      <c r="F2" s="306"/>
      <c r="G2" s="306"/>
      <c r="H2" s="306"/>
      <c r="I2" s="306"/>
      <c r="J2" s="67" t="s">
        <v>485</v>
      </c>
    </row>
    <row r="4" spans="1:10" ht="13.2" x14ac:dyDescent="0.3">
      <c r="A4" s="74" t="s">
        <v>158</v>
      </c>
      <c r="B4" s="73" t="s">
        <v>34</v>
      </c>
      <c r="C4" s="394" t="s">
        <v>415</v>
      </c>
      <c r="D4" s="395"/>
      <c r="E4" s="394" t="s">
        <v>205</v>
      </c>
      <c r="F4" s="395"/>
      <c r="G4" s="394" t="s">
        <v>204</v>
      </c>
      <c r="H4" s="395"/>
      <c r="I4" s="394" t="s">
        <v>413</v>
      </c>
      <c r="J4" s="395"/>
    </row>
    <row r="5" spans="1:10" ht="13.2" x14ac:dyDescent="0.3">
      <c r="A5" s="91"/>
      <c r="B5" s="122"/>
      <c r="C5" s="396" t="s">
        <v>412</v>
      </c>
      <c r="D5" s="397"/>
      <c r="E5" s="396"/>
      <c r="F5" s="397"/>
      <c r="G5" s="396" t="s">
        <v>411</v>
      </c>
      <c r="H5" s="397"/>
      <c r="I5" s="396" t="s">
        <v>484</v>
      </c>
      <c r="J5" s="397"/>
    </row>
    <row r="6" spans="1:10" x14ac:dyDescent="0.3">
      <c r="A6" s="90"/>
      <c r="B6" s="55"/>
      <c r="C6" s="71" t="s">
        <v>69</v>
      </c>
      <c r="D6" s="71" t="s">
        <v>68</v>
      </c>
      <c r="E6" s="71" t="s">
        <v>69</v>
      </c>
      <c r="F6" s="71" t="s">
        <v>68</v>
      </c>
      <c r="G6" s="71" t="s">
        <v>69</v>
      </c>
      <c r="H6" s="71" t="s">
        <v>68</v>
      </c>
      <c r="I6" s="71" t="s">
        <v>69</v>
      </c>
      <c r="J6" s="71" t="s">
        <v>68</v>
      </c>
    </row>
    <row r="7" spans="1:10" x14ac:dyDescent="0.3">
      <c r="A7" s="111" t="s">
        <v>483</v>
      </c>
      <c r="B7" s="110" t="s">
        <v>408</v>
      </c>
      <c r="C7" s="98">
        <v>657899403</v>
      </c>
      <c r="D7" s="98">
        <v>23060</v>
      </c>
      <c r="E7" s="98">
        <v>389183193</v>
      </c>
      <c r="F7" s="98">
        <v>23060</v>
      </c>
      <c r="G7" s="98">
        <v>268716210</v>
      </c>
      <c r="H7" s="98">
        <v>0</v>
      </c>
      <c r="I7" s="98">
        <v>0</v>
      </c>
      <c r="J7" s="98">
        <v>0</v>
      </c>
    </row>
    <row r="8" spans="1:10" x14ac:dyDescent="0.3">
      <c r="A8" s="120" t="s">
        <v>482</v>
      </c>
      <c r="B8" s="119" t="s">
        <v>295</v>
      </c>
      <c r="C8" s="118">
        <v>657899403</v>
      </c>
      <c r="D8" s="118">
        <v>23060</v>
      </c>
      <c r="E8" s="118">
        <v>389183193</v>
      </c>
      <c r="F8" s="118">
        <v>23060</v>
      </c>
      <c r="G8" s="118">
        <v>268716210</v>
      </c>
      <c r="H8" s="118">
        <v>0</v>
      </c>
      <c r="I8" s="118">
        <v>0</v>
      </c>
      <c r="J8" s="118">
        <v>0</v>
      </c>
    </row>
    <row r="9" spans="1:10" x14ac:dyDescent="0.3">
      <c r="A9" s="120" t="s">
        <v>481</v>
      </c>
      <c r="B9" s="119" t="s">
        <v>405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</row>
    <row r="10" spans="1:10" x14ac:dyDescent="0.3">
      <c r="A10" s="120" t="s">
        <v>480</v>
      </c>
      <c r="B10" s="119" t="s">
        <v>403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</row>
    <row r="11" spans="1:10" ht="20.399999999999999" x14ac:dyDescent="0.3">
      <c r="A11" s="120" t="s">
        <v>479</v>
      </c>
      <c r="B11" s="119" t="s">
        <v>401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</row>
    <row r="12" spans="1:10" x14ac:dyDescent="0.3">
      <c r="A12" s="120" t="s">
        <v>478</v>
      </c>
      <c r="B12" s="119" t="s">
        <v>399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</row>
    <row r="13" spans="1:10" x14ac:dyDescent="0.3">
      <c r="A13" s="120" t="s">
        <v>477</v>
      </c>
      <c r="B13" s="119" t="s">
        <v>397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</row>
    <row r="14" spans="1:10" x14ac:dyDescent="0.3">
      <c r="A14" s="120" t="s">
        <v>476</v>
      </c>
      <c r="B14" s="119" t="s">
        <v>395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</row>
    <row r="15" spans="1:10" x14ac:dyDescent="0.3">
      <c r="A15" s="120" t="s">
        <v>475</v>
      </c>
      <c r="B15" s="119" t="s">
        <v>393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</row>
    <row r="16" spans="1:10" x14ac:dyDescent="0.3">
      <c r="A16" s="120" t="s">
        <v>474</v>
      </c>
      <c r="B16" s="119" t="s">
        <v>391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</row>
    <row r="17" spans="1:10" x14ac:dyDescent="0.3">
      <c r="A17" s="121" t="s">
        <v>473</v>
      </c>
      <c r="B17" s="93" t="s">
        <v>389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</row>
    <row r="18" spans="1:10" x14ac:dyDescent="0.3">
      <c r="A18" s="111" t="s">
        <v>472</v>
      </c>
      <c r="B18" s="110" t="s">
        <v>387</v>
      </c>
      <c r="C18" s="98">
        <v>1430993198</v>
      </c>
      <c r="D18" s="98">
        <v>1614590218</v>
      </c>
      <c r="E18" s="98">
        <v>0</v>
      </c>
      <c r="F18" s="98">
        <v>114558473</v>
      </c>
      <c r="G18" s="98">
        <v>1430993198</v>
      </c>
      <c r="H18" s="98">
        <v>1500031745</v>
      </c>
      <c r="I18" s="98">
        <v>0</v>
      </c>
      <c r="J18" s="98">
        <v>0</v>
      </c>
    </row>
    <row r="19" spans="1:10" x14ac:dyDescent="0.3">
      <c r="A19" s="120" t="s">
        <v>471</v>
      </c>
      <c r="B19" s="119" t="s">
        <v>470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</row>
    <row r="20" spans="1:10" x14ac:dyDescent="0.3">
      <c r="A20" s="120" t="s">
        <v>469</v>
      </c>
      <c r="B20" s="119" t="s">
        <v>381</v>
      </c>
      <c r="C20" s="118">
        <v>0</v>
      </c>
      <c r="D20" s="118">
        <v>1372315036</v>
      </c>
      <c r="E20" s="118">
        <v>0</v>
      </c>
      <c r="F20" s="118">
        <v>0</v>
      </c>
      <c r="G20" s="118">
        <v>0</v>
      </c>
      <c r="H20" s="118">
        <v>1372315036</v>
      </c>
      <c r="I20" s="118">
        <v>0</v>
      </c>
      <c r="J20" s="118">
        <v>0</v>
      </c>
    </row>
    <row r="21" spans="1:10" ht="20.399999999999999" x14ac:dyDescent="0.3">
      <c r="A21" s="120" t="s">
        <v>468</v>
      </c>
      <c r="B21" s="119" t="s">
        <v>467</v>
      </c>
      <c r="C21" s="118">
        <v>1430993198</v>
      </c>
      <c r="D21" s="118">
        <v>242275182</v>
      </c>
      <c r="E21" s="118">
        <v>0</v>
      </c>
      <c r="F21" s="118">
        <v>114558473</v>
      </c>
      <c r="G21" s="118">
        <v>1430993198</v>
      </c>
      <c r="H21" s="118">
        <v>127716709</v>
      </c>
      <c r="I21" s="118">
        <v>0</v>
      </c>
      <c r="J21" s="118">
        <v>0</v>
      </c>
    </row>
    <row r="22" spans="1:10" x14ac:dyDescent="0.3">
      <c r="A22" s="120" t="s">
        <v>466</v>
      </c>
      <c r="B22" s="119" t="s">
        <v>465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</row>
    <row r="23" spans="1:10" x14ac:dyDescent="0.3">
      <c r="A23" s="117" t="s">
        <v>464</v>
      </c>
      <c r="B23" s="116" t="s">
        <v>463</v>
      </c>
      <c r="C23" s="114">
        <v>0</v>
      </c>
      <c r="D23" s="114">
        <v>0</v>
      </c>
      <c r="E23" s="114">
        <v>0</v>
      </c>
      <c r="F23" s="114">
        <v>0</v>
      </c>
      <c r="G23" s="115">
        <v>0</v>
      </c>
      <c r="H23" s="115">
        <v>0</v>
      </c>
      <c r="I23" s="114">
        <v>0</v>
      </c>
      <c r="J23" s="114">
        <v>0</v>
      </c>
    </row>
    <row r="24" spans="1:10" x14ac:dyDescent="0.3">
      <c r="A24" s="113" t="s">
        <v>462</v>
      </c>
      <c r="B24" s="96" t="s">
        <v>373</v>
      </c>
      <c r="C24" s="95">
        <v>0</v>
      </c>
      <c r="D24" s="95">
        <v>0</v>
      </c>
      <c r="E24" s="95">
        <v>0</v>
      </c>
      <c r="F24" s="95">
        <v>0</v>
      </c>
      <c r="G24" s="112">
        <v>0</v>
      </c>
      <c r="H24" s="112">
        <v>0</v>
      </c>
      <c r="I24" s="95">
        <v>0</v>
      </c>
      <c r="J24" s="95">
        <v>0</v>
      </c>
    </row>
    <row r="25" spans="1:10" x14ac:dyDescent="0.3">
      <c r="A25" s="111" t="s">
        <v>372</v>
      </c>
      <c r="B25" s="110" t="s">
        <v>371</v>
      </c>
      <c r="C25" s="109">
        <v>0</v>
      </c>
      <c r="D25" s="98">
        <v>0</v>
      </c>
      <c r="E25" s="109">
        <v>0</v>
      </c>
      <c r="F25" s="98">
        <v>0</v>
      </c>
      <c r="G25" s="109">
        <v>0</v>
      </c>
      <c r="H25" s="98">
        <v>0</v>
      </c>
      <c r="I25" s="109">
        <v>0</v>
      </c>
      <c r="J25" s="98">
        <v>0</v>
      </c>
    </row>
    <row r="26" spans="1:10" ht="20.399999999999999" x14ac:dyDescent="0.3">
      <c r="A26" s="130" t="s">
        <v>461</v>
      </c>
      <c r="B26" s="129" t="s">
        <v>460</v>
      </c>
      <c r="C26" s="127">
        <v>0</v>
      </c>
      <c r="D26" s="128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</row>
    <row r="27" spans="1:10" ht="20.399999999999999" x14ac:dyDescent="0.3">
      <c r="A27" s="108" t="s">
        <v>459</v>
      </c>
      <c r="B27" s="107" t="s">
        <v>458</v>
      </c>
      <c r="C27" s="105">
        <v>0</v>
      </c>
      <c r="D27" s="106">
        <v>0</v>
      </c>
      <c r="E27" s="105">
        <v>0</v>
      </c>
      <c r="F27" s="106">
        <v>0</v>
      </c>
      <c r="G27" s="105">
        <v>0</v>
      </c>
      <c r="H27" s="106">
        <v>0</v>
      </c>
      <c r="I27" s="105">
        <v>0</v>
      </c>
      <c r="J27" s="106">
        <v>0</v>
      </c>
    </row>
    <row r="28" spans="1:10" ht="20.399999999999999" x14ac:dyDescent="0.3">
      <c r="A28" s="111" t="s">
        <v>457</v>
      </c>
      <c r="B28" s="110" t="s">
        <v>456</v>
      </c>
      <c r="C28" s="109"/>
      <c r="D28" s="98">
        <v>0</v>
      </c>
      <c r="E28" s="109">
        <v>0</v>
      </c>
      <c r="F28" s="98">
        <v>0</v>
      </c>
      <c r="G28" s="109">
        <v>0</v>
      </c>
      <c r="H28" s="109">
        <v>0</v>
      </c>
      <c r="I28" s="109">
        <v>0</v>
      </c>
      <c r="J28" s="98">
        <v>0</v>
      </c>
    </row>
    <row r="29" spans="1:10" ht="13.2" x14ac:dyDescent="0.3">
      <c r="A29" s="281" t="s">
        <v>368</v>
      </c>
      <c r="B29" s="282"/>
      <c r="C29" s="98">
        <v>2088892601</v>
      </c>
      <c r="D29" s="98">
        <v>1614613278</v>
      </c>
      <c r="E29" s="98">
        <v>389183193</v>
      </c>
      <c r="F29" s="98">
        <v>114581533</v>
      </c>
      <c r="G29" s="98">
        <v>1699709408</v>
      </c>
      <c r="H29" s="98">
        <v>1500031745</v>
      </c>
      <c r="I29" s="98">
        <v>0</v>
      </c>
      <c r="J29" s="98">
        <v>0</v>
      </c>
    </row>
    <row r="30" spans="1:10" x14ac:dyDescent="0.3">
      <c r="C30" s="104"/>
      <c r="D30" s="104"/>
      <c r="E30" s="104"/>
      <c r="F30" s="104"/>
      <c r="G30" s="104"/>
      <c r="H30" s="104"/>
      <c r="I30" s="104"/>
      <c r="J30" s="104"/>
    </row>
    <row r="31" spans="1:10" ht="13.2" x14ac:dyDescent="0.3">
      <c r="A31" s="285" t="s">
        <v>455</v>
      </c>
      <c r="B31" s="286"/>
      <c r="C31" s="103">
        <v>0</v>
      </c>
      <c r="D31" s="103">
        <v>474279323</v>
      </c>
      <c r="E31" s="71"/>
      <c r="F31" s="71"/>
      <c r="G31" s="71"/>
      <c r="H31" s="71"/>
      <c r="I31" s="71"/>
      <c r="J31" s="71"/>
    </row>
    <row r="32" spans="1:10" x14ac:dyDescent="0.3">
      <c r="A32" s="102" t="s">
        <v>366</v>
      </c>
    </row>
    <row r="33" spans="1:1" x14ac:dyDescent="0.3">
      <c r="A33" s="102" t="s">
        <v>454</v>
      </c>
    </row>
  </sheetData>
  <mergeCells count="12">
    <mergeCell ref="I4:J4"/>
    <mergeCell ref="I5:J5"/>
    <mergeCell ref="A31:B31"/>
    <mergeCell ref="A29:B29"/>
    <mergeCell ref="A1:I1"/>
    <mergeCell ref="A2:I2"/>
    <mergeCell ref="C4:D4"/>
    <mergeCell ref="C5:D5"/>
    <mergeCell ref="E4:F4"/>
    <mergeCell ref="E5:F5"/>
    <mergeCell ref="G4:H4"/>
    <mergeCell ref="G5:H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A4" sqref="A4:J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09" t="s">
        <v>344</v>
      </c>
      <c r="B1" s="306"/>
      <c r="C1" s="306"/>
      <c r="D1" s="306"/>
      <c r="E1" s="306"/>
      <c r="F1" s="306"/>
      <c r="G1" s="306"/>
      <c r="H1" s="306"/>
      <c r="I1" s="67" t="s">
        <v>336</v>
      </c>
    </row>
    <row r="2" spans="1:9" ht="13.2" x14ac:dyDescent="0.3">
      <c r="A2" s="309" t="s">
        <v>453</v>
      </c>
      <c r="B2" s="306"/>
      <c r="C2" s="306"/>
      <c r="D2" s="306"/>
      <c r="E2" s="306"/>
      <c r="F2" s="306"/>
      <c r="G2" s="306"/>
      <c r="H2" s="306"/>
      <c r="I2" s="67" t="s">
        <v>322</v>
      </c>
    </row>
    <row r="4" spans="1:9" ht="13.2" x14ac:dyDescent="0.3">
      <c r="A4" s="355" t="s">
        <v>321</v>
      </c>
      <c r="B4" s="324"/>
      <c r="C4" s="324"/>
      <c r="D4" s="324"/>
      <c r="E4" s="324"/>
      <c r="F4" s="324"/>
      <c r="G4" s="324"/>
      <c r="H4" s="324"/>
      <c r="I4" s="324"/>
    </row>
    <row r="6" spans="1:9" x14ac:dyDescent="0.3">
      <c r="A6" s="404" t="s">
        <v>34</v>
      </c>
      <c r="B6" s="405"/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8</v>
      </c>
      <c r="I6" s="73" t="s">
        <v>228</v>
      </c>
    </row>
    <row r="7" spans="1:9" ht="20.399999999999999" x14ac:dyDescent="0.3">
      <c r="A7" s="406"/>
      <c r="B7" s="406"/>
      <c r="C7" s="55" t="s">
        <v>296</v>
      </c>
      <c r="D7" s="55" t="s">
        <v>295</v>
      </c>
      <c r="E7" s="55" t="s">
        <v>294</v>
      </c>
      <c r="F7" s="55" t="s">
        <v>293</v>
      </c>
      <c r="G7" s="55" t="s">
        <v>292</v>
      </c>
      <c r="H7" s="55" t="s">
        <v>236</v>
      </c>
      <c r="I7" s="55" t="s">
        <v>216</v>
      </c>
    </row>
    <row r="8" spans="1:9" ht="33" customHeight="1" x14ac:dyDescent="0.3">
      <c r="A8" s="398" t="s">
        <v>452</v>
      </c>
      <c r="B8" s="399"/>
    </row>
    <row r="9" spans="1:9" ht="13.2" x14ac:dyDescent="0.3">
      <c r="A9" s="402" t="s">
        <v>331</v>
      </c>
      <c r="B9" s="403"/>
      <c r="C9" s="69"/>
      <c r="D9" s="69"/>
      <c r="E9" s="69"/>
      <c r="F9" s="69"/>
      <c r="G9" s="69"/>
      <c r="H9" s="69"/>
      <c r="I9" s="69">
        <f>SUM($C9:H9)</f>
        <v>0</v>
      </c>
    </row>
    <row r="10" spans="1:9" ht="13.2" x14ac:dyDescent="0.3">
      <c r="A10" s="400" t="s">
        <v>205</v>
      </c>
      <c r="B10" s="401"/>
      <c r="C10" s="89"/>
      <c r="D10" s="89"/>
      <c r="E10" s="89"/>
      <c r="F10" s="89"/>
      <c r="G10" s="89"/>
      <c r="H10" s="89"/>
      <c r="I10" s="89">
        <f>SUM($C10:H10)</f>
        <v>0</v>
      </c>
    </row>
    <row r="11" spans="1:9" ht="13.2" x14ac:dyDescent="0.3">
      <c r="A11" s="400" t="s">
        <v>340</v>
      </c>
      <c r="B11" s="401"/>
      <c r="C11" s="89"/>
      <c r="D11" s="89"/>
      <c r="E11" s="89"/>
      <c r="F11" s="89"/>
      <c r="G11" s="89"/>
      <c r="H11" s="89"/>
      <c r="I11" s="89">
        <f>SUM($C11:H11)</f>
        <v>0</v>
      </c>
    </row>
    <row r="12" spans="1:9" ht="13.2" x14ac:dyDescent="0.3">
      <c r="A12" s="400" t="s">
        <v>361</v>
      </c>
      <c r="B12" s="401"/>
      <c r="C12" s="89"/>
      <c r="D12" s="89"/>
      <c r="E12" s="89"/>
      <c r="F12" s="89"/>
      <c r="G12" s="89"/>
      <c r="H12" s="89"/>
      <c r="I12" s="89">
        <f>SUM($C12:H12)</f>
        <v>0</v>
      </c>
    </row>
    <row r="13" spans="1:9" ht="33" customHeight="1" x14ac:dyDescent="0.3">
      <c r="A13" s="398" t="s">
        <v>451</v>
      </c>
      <c r="B13" s="399"/>
    </row>
    <row r="14" spans="1:9" ht="13.2" x14ac:dyDescent="0.3">
      <c r="A14" s="402" t="s">
        <v>331</v>
      </c>
      <c r="B14" s="403"/>
      <c r="C14" s="69">
        <v>0</v>
      </c>
      <c r="D14" s="69">
        <v>657899403</v>
      </c>
      <c r="E14" s="69">
        <v>0</v>
      </c>
      <c r="F14" s="69">
        <v>0</v>
      </c>
      <c r="G14" s="69">
        <v>0</v>
      </c>
      <c r="H14" s="69">
        <v>0</v>
      </c>
      <c r="I14" s="69">
        <f>SUM($C14:H14)</f>
        <v>657899403</v>
      </c>
    </row>
    <row r="15" spans="1:9" ht="13.2" x14ac:dyDescent="0.3">
      <c r="A15" s="400" t="s">
        <v>205</v>
      </c>
      <c r="B15" s="401"/>
      <c r="C15" s="89">
        <v>0</v>
      </c>
      <c r="D15" s="89">
        <v>389183193</v>
      </c>
      <c r="E15" s="89">
        <v>0</v>
      </c>
      <c r="F15" s="89">
        <v>0</v>
      </c>
      <c r="G15" s="89">
        <v>0</v>
      </c>
      <c r="H15" s="89">
        <v>0</v>
      </c>
      <c r="I15" s="89">
        <f>SUM($C15:H15)</f>
        <v>389183193</v>
      </c>
    </row>
    <row r="16" spans="1:9" ht="13.2" x14ac:dyDescent="0.3">
      <c r="A16" s="400" t="s">
        <v>340</v>
      </c>
      <c r="B16" s="401"/>
      <c r="C16" s="89">
        <v>0</v>
      </c>
      <c r="D16" s="89">
        <v>268716210</v>
      </c>
      <c r="E16" s="89">
        <v>0</v>
      </c>
      <c r="F16" s="89">
        <v>0</v>
      </c>
      <c r="G16" s="89">
        <v>0</v>
      </c>
      <c r="H16" s="89">
        <v>0</v>
      </c>
      <c r="I16" s="89">
        <f>SUM($C16:H16)</f>
        <v>268716210</v>
      </c>
    </row>
    <row r="17" spans="1:9" ht="13.2" x14ac:dyDescent="0.3">
      <c r="A17" s="400" t="s">
        <v>361</v>
      </c>
      <c r="B17" s="401"/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f>SUM($C17:H17)</f>
        <v>0</v>
      </c>
    </row>
    <row r="18" spans="1:9" ht="33" customHeight="1" x14ac:dyDescent="0.3">
      <c r="A18" s="398" t="s">
        <v>450</v>
      </c>
      <c r="B18" s="399"/>
    </row>
    <row r="19" spans="1:9" ht="13.2" x14ac:dyDescent="0.3">
      <c r="A19" s="402" t="s">
        <v>331</v>
      </c>
      <c r="B19" s="403"/>
      <c r="C19" s="69">
        <v>0</v>
      </c>
      <c r="D19" s="69">
        <v>23060</v>
      </c>
      <c r="E19" s="69">
        <v>0</v>
      </c>
      <c r="F19" s="69">
        <v>0</v>
      </c>
      <c r="G19" s="69">
        <v>0</v>
      </c>
      <c r="H19" s="69">
        <v>0</v>
      </c>
      <c r="I19" s="69">
        <f>SUM($C19:H19)</f>
        <v>23060</v>
      </c>
    </row>
    <row r="20" spans="1:9" ht="13.2" x14ac:dyDescent="0.3">
      <c r="A20" s="400" t="s">
        <v>205</v>
      </c>
      <c r="B20" s="401"/>
      <c r="C20" s="89">
        <v>0</v>
      </c>
      <c r="D20" s="89">
        <v>23060</v>
      </c>
      <c r="E20" s="89">
        <v>0</v>
      </c>
      <c r="F20" s="89">
        <v>0</v>
      </c>
      <c r="G20" s="89">
        <v>0</v>
      </c>
      <c r="H20" s="89">
        <v>0</v>
      </c>
      <c r="I20" s="89">
        <f>SUM($C20:H20)</f>
        <v>23060</v>
      </c>
    </row>
    <row r="21" spans="1:9" ht="13.2" x14ac:dyDescent="0.3">
      <c r="A21" s="400" t="s">
        <v>340</v>
      </c>
      <c r="B21" s="401"/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f>SUM($C21:H21)</f>
        <v>0</v>
      </c>
    </row>
    <row r="22" spans="1:9" ht="13.2" x14ac:dyDescent="0.3">
      <c r="A22" s="400" t="s">
        <v>361</v>
      </c>
      <c r="B22" s="401"/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f>SUM($C22:H22)</f>
        <v>0</v>
      </c>
    </row>
    <row r="23" spans="1:9" ht="33" customHeight="1" x14ac:dyDescent="0.3">
      <c r="A23" s="398" t="s">
        <v>449</v>
      </c>
      <c r="B23" s="399"/>
    </row>
    <row r="24" spans="1:9" x14ac:dyDescent="0.3">
      <c r="A24" s="65"/>
      <c r="B24" s="65"/>
      <c r="C24" s="65"/>
      <c r="D24" s="65"/>
      <c r="E24" s="65"/>
      <c r="F24" s="65"/>
      <c r="G24" s="65"/>
      <c r="H24" s="65"/>
      <c r="I24" s="65"/>
    </row>
  </sheetData>
  <mergeCells count="20">
    <mergeCell ref="A8:B8"/>
    <mergeCell ref="A6:B7"/>
    <mergeCell ref="A1:H1"/>
    <mergeCell ref="A2:H2"/>
    <mergeCell ref="A4:I4"/>
    <mergeCell ref="A13:B13"/>
    <mergeCell ref="A12:B12"/>
    <mergeCell ref="A11:B11"/>
    <mergeCell ref="A10:B10"/>
    <mergeCell ref="A9:B9"/>
    <mergeCell ref="A18:B18"/>
    <mergeCell ref="A17:B17"/>
    <mergeCell ref="A16:B16"/>
    <mergeCell ref="A15:B15"/>
    <mergeCell ref="A14:B14"/>
    <mergeCell ref="A23:B23"/>
    <mergeCell ref="A22:B22"/>
    <mergeCell ref="A21:B21"/>
    <mergeCell ref="A20:B20"/>
    <mergeCell ref="A19:B19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A4" sqref="A4:J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09" t="s">
        <v>344</v>
      </c>
      <c r="B1" s="306"/>
      <c r="C1" s="306"/>
      <c r="D1" s="306"/>
      <c r="E1" s="306"/>
      <c r="F1" s="306"/>
      <c r="G1" s="306"/>
      <c r="H1" s="306"/>
      <c r="I1" s="67" t="s">
        <v>336</v>
      </c>
    </row>
    <row r="2" spans="1:9" ht="13.2" x14ac:dyDescent="0.3">
      <c r="A2" s="309" t="s">
        <v>453</v>
      </c>
      <c r="B2" s="306"/>
      <c r="C2" s="306"/>
      <c r="D2" s="306"/>
      <c r="E2" s="306"/>
      <c r="F2" s="306"/>
      <c r="G2" s="306"/>
      <c r="H2" s="306"/>
      <c r="I2" s="67" t="s">
        <v>317</v>
      </c>
    </row>
    <row r="4" spans="1:9" ht="13.2" x14ac:dyDescent="0.3">
      <c r="A4" s="355" t="s">
        <v>316</v>
      </c>
      <c r="B4" s="324"/>
      <c r="C4" s="324"/>
      <c r="D4" s="324"/>
      <c r="E4" s="324"/>
      <c r="F4" s="324"/>
      <c r="G4" s="324"/>
      <c r="H4" s="324"/>
      <c r="I4" s="324"/>
    </row>
    <row r="6" spans="1:9" x14ac:dyDescent="0.3">
      <c r="A6" s="404" t="s">
        <v>34</v>
      </c>
      <c r="B6" s="405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8</v>
      </c>
      <c r="I6" s="73" t="s">
        <v>228</v>
      </c>
    </row>
    <row r="7" spans="1:9" ht="20.399999999999999" x14ac:dyDescent="0.3">
      <c r="A7" s="406"/>
      <c r="B7" s="406"/>
      <c r="C7" s="55" t="s">
        <v>226</v>
      </c>
      <c r="D7" s="55" t="s">
        <v>284</v>
      </c>
      <c r="E7" s="55" t="s">
        <v>283</v>
      </c>
      <c r="F7" s="55" t="s">
        <v>283</v>
      </c>
      <c r="G7" s="55" t="s">
        <v>282</v>
      </c>
      <c r="H7" s="55" t="s">
        <v>236</v>
      </c>
      <c r="I7" s="55" t="s">
        <v>216</v>
      </c>
    </row>
    <row r="8" spans="1:9" ht="33" customHeight="1" x14ac:dyDescent="0.3">
      <c r="A8" s="398" t="s">
        <v>452</v>
      </c>
      <c r="B8" s="399"/>
    </row>
    <row r="9" spans="1:9" ht="13.2" x14ac:dyDescent="0.3">
      <c r="A9" s="402" t="s">
        <v>331</v>
      </c>
      <c r="B9" s="403"/>
      <c r="C9" s="69"/>
      <c r="D9" s="69"/>
      <c r="E9" s="69"/>
      <c r="F9" s="69"/>
      <c r="G9" s="69"/>
      <c r="H9" s="69"/>
      <c r="I9" s="69">
        <f>SUM($C9:H9)</f>
        <v>0</v>
      </c>
    </row>
    <row r="10" spans="1:9" ht="13.2" x14ac:dyDescent="0.3">
      <c r="A10" s="400" t="s">
        <v>205</v>
      </c>
      <c r="B10" s="401"/>
      <c r="C10" s="89"/>
      <c r="D10" s="89"/>
      <c r="E10" s="89"/>
      <c r="F10" s="89"/>
      <c r="G10" s="89"/>
      <c r="H10" s="89"/>
      <c r="I10" s="89">
        <f>SUM($C10:H10)</f>
        <v>0</v>
      </c>
    </row>
    <row r="11" spans="1:9" ht="13.2" x14ac:dyDescent="0.3">
      <c r="A11" s="400" t="s">
        <v>340</v>
      </c>
      <c r="B11" s="401"/>
      <c r="C11" s="89"/>
      <c r="D11" s="89"/>
      <c r="E11" s="89"/>
      <c r="F11" s="89"/>
      <c r="G11" s="89"/>
      <c r="H11" s="89"/>
      <c r="I11" s="89">
        <f>SUM($C11:H11)</f>
        <v>0</v>
      </c>
    </row>
    <row r="12" spans="1:9" ht="13.2" x14ac:dyDescent="0.3">
      <c r="A12" s="400" t="s">
        <v>361</v>
      </c>
      <c r="B12" s="401"/>
      <c r="C12" s="89"/>
      <c r="D12" s="89"/>
      <c r="E12" s="89"/>
      <c r="F12" s="89"/>
      <c r="G12" s="89"/>
      <c r="H12" s="89"/>
      <c r="I12" s="89">
        <f>SUM($C12:H12)</f>
        <v>0</v>
      </c>
    </row>
    <row r="13" spans="1:9" ht="33" customHeight="1" x14ac:dyDescent="0.3">
      <c r="A13" s="398" t="s">
        <v>451</v>
      </c>
      <c r="B13" s="399"/>
    </row>
    <row r="14" spans="1:9" ht="13.2" x14ac:dyDescent="0.3">
      <c r="A14" s="402" t="s">
        <v>331</v>
      </c>
      <c r="B14" s="403"/>
      <c r="C14" s="69"/>
      <c r="D14" s="69"/>
      <c r="E14" s="69"/>
      <c r="F14" s="69"/>
      <c r="G14" s="69"/>
      <c r="H14" s="69"/>
      <c r="I14" s="69">
        <f>SUM($C14:H14)</f>
        <v>0</v>
      </c>
    </row>
    <row r="15" spans="1:9" ht="13.2" x14ac:dyDescent="0.3">
      <c r="A15" s="400" t="s">
        <v>205</v>
      </c>
      <c r="B15" s="401"/>
      <c r="C15" s="89"/>
      <c r="D15" s="89"/>
      <c r="E15" s="89"/>
      <c r="F15" s="89"/>
      <c r="G15" s="89"/>
      <c r="H15" s="89"/>
      <c r="I15" s="89">
        <f>SUM($C15:H15)</f>
        <v>0</v>
      </c>
    </row>
    <row r="16" spans="1:9" ht="13.2" x14ac:dyDescent="0.3">
      <c r="A16" s="400" t="s">
        <v>340</v>
      </c>
      <c r="B16" s="401"/>
      <c r="C16" s="89"/>
      <c r="D16" s="89"/>
      <c r="E16" s="89"/>
      <c r="F16" s="89"/>
      <c r="G16" s="89"/>
      <c r="H16" s="89"/>
      <c r="I16" s="89">
        <f>SUM($C16:H16)</f>
        <v>0</v>
      </c>
    </row>
    <row r="17" spans="1:9" ht="13.2" x14ac:dyDescent="0.3">
      <c r="A17" s="400" t="s">
        <v>361</v>
      </c>
      <c r="B17" s="401"/>
      <c r="C17" s="89"/>
      <c r="D17" s="89"/>
      <c r="E17" s="89"/>
      <c r="F17" s="89"/>
      <c r="G17" s="89"/>
      <c r="H17" s="89"/>
      <c r="I17" s="89">
        <f>SUM($C17:H17)</f>
        <v>0</v>
      </c>
    </row>
    <row r="18" spans="1:9" ht="33" customHeight="1" x14ac:dyDescent="0.3">
      <c r="A18" s="398" t="s">
        <v>450</v>
      </c>
      <c r="B18" s="399"/>
    </row>
    <row r="19" spans="1:9" ht="13.2" x14ac:dyDescent="0.3">
      <c r="A19" s="402" t="s">
        <v>331</v>
      </c>
      <c r="B19" s="403"/>
      <c r="C19" s="69"/>
      <c r="D19" s="69"/>
      <c r="E19" s="69"/>
      <c r="F19" s="69"/>
      <c r="G19" s="69"/>
      <c r="H19" s="69"/>
      <c r="I19" s="69">
        <f>SUM($C19:H19)</f>
        <v>0</v>
      </c>
    </row>
    <row r="20" spans="1:9" ht="13.2" x14ac:dyDescent="0.3">
      <c r="A20" s="400" t="s">
        <v>205</v>
      </c>
      <c r="B20" s="401"/>
      <c r="C20" s="89"/>
      <c r="D20" s="89"/>
      <c r="E20" s="89"/>
      <c r="F20" s="89"/>
      <c r="G20" s="89"/>
      <c r="H20" s="89"/>
      <c r="I20" s="89">
        <f>SUM($C20:H20)</f>
        <v>0</v>
      </c>
    </row>
    <row r="21" spans="1:9" ht="13.2" x14ac:dyDescent="0.3">
      <c r="A21" s="400" t="s">
        <v>340</v>
      </c>
      <c r="B21" s="401"/>
      <c r="C21" s="89"/>
      <c r="D21" s="89"/>
      <c r="E21" s="89"/>
      <c r="F21" s="89"/>
      <c r="G21" s="89"/>
      <c r="H21" s="89"/>
      <c r="I21" s="89">
        <f>SUM($C21:H21)</f>
        <v>0</v>
      </c>
    </row>
    <row r="22" spans="1:9" ht="13.2" x14ac:dyDescent="0.3">
      <c r="A22" s="400" t="s">
        <v>361</v>
      </c>
      <c r="B22" s="401"/>
      <c r="C22" s="89"/>
      <c r="D22" s="89"/>
      <c r="E22" s="89"/>
      <c r="F22" s="89"/>
      <c r="G22" s="89"/>
      <c r="H22" s="89"/>
      <c r="I22" s="89">
        <f>SUM($C22:H22)</f>
        <v>0</v>
      </c>
    </row>
    <row r="23" spans="1:9" ht="33" customHeight="1" x14ac:dyDescent="0.3">
      <c r="A23" s="398" t="s">
        <v>449</v>
      </c>
      <c r="B23" s="399"/>
    </row>
    <row r="24" spans="1:9" x14ac:dyDescent="0.3">
      <c r="A24" s="65"/>
      <c r="B24" s="65"/>
      <c r="C24" s="65"/>
      <c r="D24" s="65"/>
      <c r="E24" s="65"/>
      <c r="F24" s="65"/>
      <c r="G24" s="65"/>
      <c r="H24" s="65"/>
      <c r="I24" s="65"/>
    </row>
  </sheetData>
  <mergeCells count="20">
    <mergeCell ref="A8:B8"/>
    <mergeCell ref="A6:B7"/>
    <mergeCell ref="A1:H1"/>
    <mergeCell ref="A2:H2"/>
    <mergeCell ref="A4:I4"/>
    <mergeCell ref="A13:B13"/>
    <mergeCell ref="A12:B12"/>
    <mergeCell ref="A11:B11"/>
    <mergeCell ref="A10:B10"/>
    <mergeCell ref="A9:B9"/>
    <mergeCell ref="A18:B18"/>
    <mergeCell ref="A17:B17"/>
    <mergeCell ref="A16:B16"/>
    <mergeCell ref="A15:B15"/>
    <mergeCell ref="A14:B14"/>
    <mergeCell ref="A23:B23"/>
    <mergeCell ref="A22:B22"/>
    <mergeCell ref="A21:B21"/>
    <mergeCell ref="A20:B20"/>
    <mergeCell ref="A19:B19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344</v>
      </c>
      <c r="B1" s="306"/>
      <c r="C1" s="306"/>
      <c r="D1" s="306"/>
      <c r="E1" s="306"/>
      <c r="F1" s="306"/>
      <c r="G1" s="306"/>
      <c r="H1" s="306"/>
      <c r="I1" s="67" t="s">
        <v>336</v>
      </c>
      <c r="J1" s="407" t="s">
        <v>344</v>
      </c>
      <c r="K1" s="306"/>
      <c r="L1" s="306"/>
      <c r="M1" s="306"/>
      <c r="N1" s="306"/>
      <c r="O1" s="306"/>
      <c r="P1" s="67" t="s">
        <v>336</v>
      </c>
    </row>
    <row r="2" spans="1:16" ht="13.2" x14ac:dyDescent="0.3">
      <c r="A2" s="309" t="s">
        <v>453</v>
      </c>
      <c r="B2" s="306"/>
      <c r="C2" s="306"/>
      <c r="D2" s="306"/>
      <c r="E2" s="306"/>
      <c r="F2" s="306"/>
      <c r="G2" s="306"/>
      <c r="H2" s="306"/>
      <c r="I2" s="67" t="s">
        <v>315</v>
      </c>
      <c r="J2" s="407" t="s">
        <v>453</v>
      </c>
      <c r="K2" s="306"/>
      <c r="L2" s="306"/>
      <c r="M2" s="306"/>
      <c r="N2" s="306"/>
      <c r="O2" s="306"/>
      <c r="P2" s="67" t="s">
        <v>315</v>
      </c>
    </row>
    <row r="4" spans="1:16" ht="13.2" x14ac:dyDescent="0.3">
      <c r="A4" s="355" t="s">
        <v>314</v>
      </c>
      <c r="B4" s="324"/>
      <c r="C4" s="324"/>
      <c r="D4" s="324"/>
      <c r="E4" s="324"/>
      <c r="F4" s="324"/>
      <c r="G4" s="324"/>
      <c r="H4" s="324"/>
      <c r="I4" s="324"/>
      <c r="J4" s="355" t="s">
        <v>314</v>
      </c>
      <c r="K4" s="324"/>
      <c r="L4" s="324"/>
      <c r="M4" s="324"/>
      <c r="N4" s="324"/>
      <c r="O4" s="324"/>
      <c r="P4" s="324"/>
    </row>
    <row r="6" spans="1:16" x14ac:dyDescent="0.3">
      <c r="A6" s="404" t="s">
        <v>34</v>
      </c>
      <c r="B6" s="405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7</v>
      </c>
      <c r="I6" s="73">
        <v>8</v>
      </c>
      <c r="J6" s="73" t="s">
        <v>228</v>
      </c>
    </row>
    <row r="7" spans="1:16" ht="20.399999999999999" x14ac:dyDescent="0.3">
      <c r="A7" s="406"/>
      <c r="B7" s="406"/>
      <c r="C7" s="55" t="s">
        <v>226</v>
      </c>
      <c r="D7" s="55" t="s">
        <v>279</v>
      </c>
      <c r="E7" s="55" t="s">
        <v>278</v>
      </c>
      <c r="F7" s="55" t="s">
        <v>277</v>
      </c>
      <c r="G7" s="55" t="s">
        <v>276</v>
      </c>
      <c r="H7" s="55" t="s">
        <v>217</v>
      </c>
      <c r="I7" s="55" t="s">
        <v>236</v>
      </c>
      <c r="J7" s="55" t="s">
        <v>216</v>
      </c>
    </row>
    <row r="8" spans="1:16" ht="33" customHeight="1" x14ac:dyDescent="0.3">
      <c r="A8" s="398" t="s">
        <v>452</v>
      </c>
      <c r="B8" s="399"/>
    </row>
    <row r="9" spans="1:16" ht="13.2" x14ac:dyDescent="0.3">
      <c r="A9" s="402" t="s">
        <v>331</v>
      </c>
      <c r="B9" s="403"/>
      <c r="C9" s="69"/>
      <c r="D9" s="69"/>
      <c r="E9" s="69"/>
      <c r="F9" s="69"/>
      <c r="G9" s="69"/>
      <c r="H9" s="69"/>
      <c r="I9" s="69"/>
      <c r="J9" s="69">
        <f>SUM($C9:I9)</f>
        <v>0</v>
      </c>
    </row>
    <row r="10" spans="1:16" ht="13.2" x14ac:dyDescent="0.3">
      <c r="A10" s="400" t="s">
        <v>205</v>
      </c>
      <c r="B10" s="401"/>
      <c r="C10" s="89"/>
      <c r="D10" s="89"/>
      <c r="E10" s="89"/>
      <c r="F10" s="89"/>
      <c r="G10" s="89"/>
      <c r="H10" s="89"/>
      <c r="I10" s="89"/>
      <c r="J10" s="89">
        <f>SUM($C10:I10)</f>
        <v>0</v>
      </c>
    </row>
    <row r="11" spans="1:16" ht="13.2" x14ac:dyDescent="0.3">
      <c r="A11" s="400" t="s">
        <v>340</v>
      </c>
      <c r="B11" s="401"/>
      <c r="C11" s="89"/>
      <c r="D11" s="89"/>
      <c r="E11" s="89"/>
      <c r="F11" s="89"/>
      <c r="G11" s="89"/>
      <c r="H11" s="89"/>
      <c r="I11" s="89"/>
      <c r="J11" s="89">
        <f>SUM($C11:I11)</f>
        <v>0</v>
      </c>
    </row>
    <row r="12" spans="1:16" ht="13.2" x14ac:dyDescent="0.3">
      <c r="A12" s="400" t="s">
        <v>361</v>
      </c>
      <c r="B12" s="401"/>
      <c r="C12" s="89"/>
      <c r="D12" s="89"/>
      <c r="E12" s="89"/>
      <c r="F12" s="89"/>
      <c r="G12" s="89"/>
      <c r="H12" s="89"/>
      <c r="I12" s="89"/>
      <c r="J12" s="89">
        <f>SUM($C12:I12)</f>
        <v>0</v>
      </c>
    </row>
    <row r="13" spans="1:16" ht="33" customHeight="1" x14ac:dyDescent="0.3">
      <c r="A13" s="398" t="s">
        <v>451</v>
      </c>
      <c r="B13" s="399"/>
    </row>
    <row r="14" spans="1:16" ht="13.2" x14ac:dyDescent="0.3">
      <c r="A14" s="402" t="s">
        <v>331</v>
      </c>
      <c r="B14" s="403"/>
      <c r="C14" s="69"/>
      <c r="D14" s="69"/>
      <c r="E14" s="69"/>
      <c r="F14" s="69"/>
      <c r="G14" s="69"/>
      <c r="H14" s="69"/>
      <c r="I14" s="69"/>
      <c r="J14" s="69">
        <f>SUM($C14:I14)</f>
        <v>0</v>
      </c>
    </row>
    <row r="15" spans="1:16" ht="13.2" x14ac:dyDescent="0.3">
      <c r="A15" s="400" t="s">
        <v>205</v>
      </c>
      <c r="B15" s="401"/>
      <c r="C15" s="89"/>
      <c r="D15" s="89"/>
      <c r="E15" s="89"/>
      <c r="F15" s="89"/>
      <c r="G15" s="89"/>
      <c r="H15" s="89"/>
      <c r="I15" s="89"/>
      <c r="J15" s="89">
        <f>SUM($C15:I15)</f>
        <v>0</v>
      </c>
    </row>
    <row r="16" spans="1:16" ht="13.2" x14ac:dyDescent="0.3">
      <c r="A16" s="400" t="s">
        <v>340</v>
      </c>
      <c r="B16" s="401"/>
      <c r="C16" s="89"/>
      <c r="D16" s="89"/>
      <c r="E16" s="89"/>
      <c r="F16" s="89"/>
      <c r="G16" s="89"/>
      <c r="H16" s="89"/>
      <c r="I16" s="89"/>
      <c r="J16" s="89">
        <f>SUM($C16:I16)</f>
        <v>0</v>
      </c>
    </row>
    <row r="17" spans="1:10" ht="13.2" x14ac:dyDescent="0.3">
      <c r="A17" s="400" t="s">
        <v>361</v>
      </c>
      <c r="B17" s="401"/>
      <c r="C17" s="89"/>
      <c r="D17" s="89"/>
      <c r="E17" s="89"/>
      <c r="F17" s="89"/>
      <c r="G17" s="89"/>
      <c r="H17" s="89"/>
      <c r="I17" s="89"/>
      <c r="J17" s="89">
        <f>SUM($C17:I17)</f>
        <v>0</v>
      </c>
    </row>
    <row r="18" spans="1:10" ht="33" customHeight="1" x14ac:dyDescent="0.3">
      <c r="A18" s="398" t="s">
        <v>450</v>
      </c>
      <c r="B18" s="399"/>
    </row>
    <row r="19" spans="1:10" ht="13.2" x14ac:dyDescent="0.3">
      <c r="A19" s="402" t="s">
        <v>331</v>
      </c>
      <c r="B19" s="403"/>
      <c r="C19" s="69"/>
      <c r="D19" s="69"/>
      <c r="E19" s="69"/>
      <c r="F19" s="69"/>
      <c r="G19" s="69"/>
      <c r="H19" s="69"/>
      <c r="I19" s="69"/>
      <c r="J19" s="69">
        <f>SUM($C19:I19)</f>
        <v>0</v>
      </c>
    </row>
    <row r="20" spans="1:10" ht="13.2" x14ac:dyDescent="0.3">
      <c r="A20" s="400" t="s">
        <v>205</v>
      </c>
      <c r="B20" s="401"/>
      <c r="C20" s="89"/>
      <c r="D20" s="89"/>
      <c r="E20" s="89"/>
      <c r="F20" s="89"/>
      <c r="G20" s="89"/>
      <c r="H20" s="89"/>
      <c r="I20" s="89"/>
      <c r="J20" s="89">
        <f>SUM($C20:I20)</f>
        <v>0</v>
      </c>
    </row>
    <row r="21" spans="1:10" ht="13.2" x14ac:dyDescent="0.3">
      <c r="A21" s="400" t="s">
        <v>340</v>
      </c>
      <c r="B21" s="401"/>
      <c r="C21" s="89"/>
      <c r="D21" s="89"/>
      <c r="E21" s="89"/>
      <c r="F21" s="89"/>
      <c r="G21" s="89"/>
      <c r="H21" s="89"/>
      <c r="I21" s="89"/>
      <c r="J21" s="89">
        <f>SUM($C21:I21)</f>
        <v>0</v>
      </c>
    </row>
    <row r="22" spans="1:10" ht="13.2" x14ac:dyDescent="0.3">
      <c r="A22" s="400" t="s">
        <v>361</v>
      </c>
      <c r="B22" s="401"/>
      <c r="C22" s="89"/>
      <c r="D22" s="89"/>
      <c r="E22" s="89"/>
      <c r="F22" s="89"/>
      <c r="G22" s="89"/>
      <c r="H22" s="89"/>
      <c r="I22" s="89"/>
      <c r="J22" s="89">
        <f>SUM($C22:I22)</f>
        <v>0</v>
      </c>
    </row>
    <row r="23" spans="1:10" ht="33" customHeight="1" x14ac:dyDescent="0.3">
      <c r="A23" s="398" t="s">
        <v>449</v>
      </c>
      <c r="B23" s="399"/>
    </row>
    <row r="24" spans="1:10" x14ac:dyDescent="0.3">
      <c r="A24" s="65"/>
      <c r="B24" s="65"/>
      <c r="C24" s="65"/>
      <c r="D24" s="65"/>
      <c r="E24" s="65"/>
      <c r="F24" s="65"/>
      <c r="G24" s="65"/>
      <c r="H24" s="65"/>
      <c r="I24" s="65"/>
      <c r="J24" s="65"/>
    </row>
  </sheetData>
  <mergeCells count="23"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344</v>
      </c>
      <c r="B1" s="306"/>
      <c r="C1" s="306"/>
      <c r="D1" s="306"/>
      <c r="E1" s="306"/>
      <c r="F1" s="306"/>
      <c r="G1" s="306"/>
      <c r="H1" s="306"/>
      <c r="I1" s="67" t="s">
        <v>336</v>
      </c>
      <c r="J1" s="407" t="s">
        <v>344</v>
      </c>
      <c r="K1" s="306"/>
      <c r="L1" s="306"/>
      <c r="M1" s="306"/>
      <c r="N1" s="306"/>
      <c r="O1" s="306"/>
      <c r="P1" s="67" t="s">
        <v>336</v>
      </c>
    </row>
    <row r="2" spans="1:16" ht="13.2" x14ac:dyDescent="0.3">
      <c r="A2" s="309" t="s">
        <v>453</v>
      </c>
      <c r="B2" s="306"/>
      <c r="C2" s="306"/>
      <c r="D2" s="306"/>
      <c r="E2" s="306"/>
      <c r="F2" s="306"/>
      <c r="G2" s="306"/>
      <c r="H2" s="306"/>
      <c r="I2" s="67" t="s">
        <v>313</v>
      </c>
      <c r="J2" s="407" t="s">
        <v>453</v>
      </c>
      <c r="K2" s="306"/>
      <c r="L2" s="306"/>
      <c r="M2" s="306"/>
      <c r="N2" s="306"/>
      <c r="O2" s="306"/>
      <c r="P2" s="67" t="s">
        <v>313</v>
      </c>
    </row>
    <row r="4" spans="1:16" ht="13.2" x14ac:dyDescent="0.3">
      <c r="A4" s="355" t="s">
        <v>312</v>
      </c>
      <c r="B4" s="324"/>
      <c r="C4" s="324"/>
      <c r="D4" s="324"/>
      <c r="E4" s="324"/>
      <c r="F4" s="324"/>
      <c r="G4" s="324"/>
      <c r="H4" s="324"/>
      <c r="I4" s="324"/>
      <c r="J4" s="355" t="s">
        <v>312</v>
      </c>
      <c r="K4" s="324"/>
      <c r="L4" s="324"/>
      <c r="M4" s="324"/>
      <c r="N4" s="324"/>
      <c r="O4" s="324"/>
      <c r="P4" s="324"/>
    </row>
    <row r="6" spans="1:16" x14ac:dyDescent="0.3">
      <c r="A6" s="404" t="s">
        <v>34</v>
      </c>
      <c r="B6" s="405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8</v>
      </c>
      <c r="J6" s="73" t="s">
        <v>228</v>
      </c>
    </row>
    <row r="7" spans="1:16" ht="30.6" x14ac:dyDescent="0.3">
      <c r="A7" s="406"/>
      <c r="B7" s="406"/>
      <c r="C7" s="55" t="s">
        <v>226</v>
      </c>
      <c r="D7" s="55" t="s">
        <v>273</v>
      </c>
      <c r="E7" s="55" t="s">
        <v>272</v>
      </c>
      <c r="F7" s="55" t="s">
        <v>271</v>
      </c>
      <c r="G7" s="55" t="s">
        <v>270</v>
      </c>
      <c r="H7" s="55" t="s">
        <v>217</v>
      </c>
      <c r="I7" s="55" t="s">
        <v>236</v>
      </c>
      <c r="J7" s="55" t="s">
        <v>216</v>
      </c>
    </row>
    <row r="8" spans="1:16" ht="33" customHeight="1" x14ac:dyDescent="0.3">
      <c r="A8" s="398" t="s">
        <v>452</v>
      </c>
      <c r="B8" s="399"/>
    </row>
    <row r="9" spans="1:16" ht="13.2" x14ac:dyDescent="0.3">
      <c r="A9" s="402" t="s">
        <v>331</v>
      </c>
      <c r="B9" s="403"/>
      <c r="C9" s="69"/>
      <c r="D9" s="69"/>
      <c r="E9" s="69"/>
      <c r="F9" s="69"/>
      <c r="G9" s="69"/>
      <c r="H9" s="69"/>
      <c r="I9" s="69"/>
      <c r="J9" s="69">
        <f>SUM($C9:I9)</f>
        <v>0</v>
      </c>
    </row>
    <row r="10" spans="1:16" ht="13.2" x14ac:dyDescent="0.3">
      <c r="A10" s="400" t="s">
        <v>205</v>
      </c>
      <c r="B10" s="401"/>
      <c r="C10" s="89"/>
      <c r="D10" s="89"/>
      <c r="E10" s="89"/>
      <c r="F10" s="89"/>
      <c r="G10" s="89"/>
      <c r="H10" s="89"/>
      <c r="I10" s="89"/>
      <c r="J10" s="89">
        <f>SUM($C10:I10)</f>
        <v>0</v>
      </c>
    </row>
    <row r="11" spans="1:16" ht="13.2" x14ac:dyDescent="0.3">
      <c r="A11" s="400" t="s">
        <v>340</v>
      </c>
      <c r="B11" s="401"/>
      <c r="C11" s="89"/>
      <c r="D11" s="89"/>
      <c r="E11" s="89"/>
      <c r="F11" s="89"/>
      <c r="G11" s="89"/>
      <c r="H11" s="89"/>
      <c r="I11" s="89"/>
      <c r="J11" s="89">
        <f>SUM($C11:I11)</f>
        <v>0</v>
      </c>
    </row>
    <row r="12" spans="1:16" ht="13.2" x14ac:dyDescent="0.3">
      <c r="A12" s="400" t="s">
        <v>361</v>
      </c>
      <c r="B12" s="401"/>
      <c r="C12" s="89"/>
      <c r="D12" s="89"/>
      <c r="E12" s="89"/>
      <c r="F12" s="89"/>
      <c r="G12" s="89"/>
      <c r="H12" s="89"/>
      <c r="I12" s="89"/>
      <c r="J12" s="89">
        <f>SUM($C12:I12)</f>
        <v>0</v>
      </c>
    </row>
    <row r="13" spans="1:16" ht="33" customHeight="1" x14ac:dyDescent="0.3">
      <c r="A13" s="398" t="s">
        <v>451</v>
      </c>
      <c r="B13" s="399"/>
    </row>
    <row r="14" spans="1:16" ht="13.2" x14ac:dyDescent="0.3">
      <c r="A14" s="402" t="s">
        <v>331</v>
      </c>
      <c r="B14" s="403"/>
      <c r="C14" s="69"/>
      <c r="D14" s="69"/>
      <c r="E14" s="69"/>
      <c r="F14" s="69"/>
      <c r="G14" s="69"/>
      <c r="H14" s="69"/>
      <c r="I14" s="69"/>
      <c r="J14" s="69">
        <f>SUM($C14:I14)</f>
        <v>0</v>
      </c>
    </row>
    <row r="15" spans="1:16" ht="13.2" x14ac:dyDescent="0.3">
      <c r="A15" s="400" t="s">
        <v>205</v>
      </c>
      <c r="B15" s="401"/>
      <c r="C15" s="89"/>
      <c r="D15" s="89"/>
      <c r="E15" s="89"/>
      <c r="F15" s="89"/>
      <c r="G15" s="89"/>
      <c r="H15" s="89"/>
      <c r="I15" s="89"/>
      <c r="J15" s="89">
        <f>SUM($C15:I15)</f>
        <v>0</v>
      </c>
    </row>
    <row r="16" spans="1:16" ht="13.2" x14ac:dyDescent="0.3">
      <c r="A16" s="400" t="s">
        <v>340</v>
      </c>
      <c r="B16" s="401"/>
      <c r="C16" s="89"/>
      <c r="D16" s="89"/>
      <c r="E16" s="89"/>
      <c r="F16" s="89"/>
      <c r="G16" s="89"/>
      <c r="H16" s="89"/>
      <c r="I16" s="89"/>
      <c r="J16" s="89">
        <f>SUM($C16:I16)</f>
        <v>0</v>
      </c>
    </row>
    <row r="17" spans="1:10" ht="13.2" x14ac:dyDescent="0.3">
      <c r="A17" s="400" t="s">
        <v>361</v>
      </c>
      <c r="B17" s="401"/>
      <c r="C17" s="89"/>
      <c r="D17" s="89"/>
      <c r="E17" s="89"/>
      <c r="F17" s="89"/>
      <c r="G17" s="89"/>
      <c r="H17" s="89"/>
      <c r="I17" s="89"/>
      <c r="J17" s="89">
        <f>SUM($C17:I17)</f>
        <v>0</v>
      </c>
    </row>
    <row r="18" spans="1:10" ht="33" customHeight="1" x14ac:dyDescent="0.3">
      <c r="A18" s="398" t="s">
        <v>450</v>
      </c>
      <c r="B18" s="399"/>
    </row>
    <row r="19" spans="1:10" ht="13.2" x14ac:dyDescent="0.3">
      <c r="A19" s="402" t="s">
        <v>331</v>
      </c>
      <c r="B19" s="403"/>
      <c r="C19" s="69"/>
      <c r="D19" s="69"/>
      <c r="E19" s="69"/>
      <c r="F19" s="69"/>
      <c r="G19" s="69"/>
      <c r="H19" s="69"/>
      <c r="I19" s="69"/>
      <c r="J19" s="69">
        <f>SUM($C19:I19)</f>
        <v>0</v>
      </c>
    </row>
    <row r="20" spans="1:10" ht="13.2" x14ac:dyDescent="0.3">
      <c r="A20" s="400" t="s">
        <v>205</v>
      </c>
      <c r="B20" s="401"/>
      <c r="C20" s="89"/>
      <c r="D20" s="89"/>
      <c r="E20" s="89"/>
      <c r="F20" s="89"/>
      <c r="G20" s="89"/>
      <c r="H20" s="89"/>
      <c r="I20" s="89"/>
      <c r="J20" s="89">
        <f>SUM($C20:I20)</f>
        <v>0</v>
      </c>
    </row>
    <row r="21" spans="1:10" ht="13.2" x14ac:dyDescent="0.3">
      <c r="A21" s="400" t="s">
        <v>340</v>
      </c>
      <c r="B21" s="401"/>
      <c r="C21" s="89"/>
      <c r="D21" s="89"/>
      <c r="E21" s="89"/>
      <c r="F21" s="89"/>
      <c r="G21" s="89"/>
      <c r="H21" s="89"/>
      <c r="I21" s="89"/>
      <c r="J21" s="89">
        <f>SUM($C21:I21)</f>
        <v>0</v>
      </c>
    </row>
    <row r="22" spans="1:10" ht="13.2" x14ac:dyDescent="0.3">
      <c r="A22" s="400" t="s">
        <v>361</v>
      </c>
      <c r="B22" s="401"/>
      <c r="C22" s="89"/>
      <c r="D22" s="89"/>
      <c r="E22" s="89"/>
      <c r="F22" s="89"/>
      <c r="G22" s="89"/>
      <c r="H22" s="89"/>
      <c r="I22" s="89"/>
      <c r="J22" s="89">
        <f>SUM($C22:I22)</f>
        <v>0</v>
      </c>
    </row>
    <row r="23" spans="1:10" ht="33" customHeight="1" x14ac:dyDescent="0.3">
      <c r="A23" s="398" t="s">
        <v>449</v>
      </c>
      <c r="B23" s="399"/>
    </row>
    <row r="24" spans="1:10" x14ac:dyDescent="0.3">
      <c r="A24" s="65"/>
      <c r="B24" s="65"/>
      <c r="C24" s="65"/>
      <c r="D24" s="65"/>
      <c r="E24" s="65"/>
      <c r="F24" s="65"/>
      <c r="G24" s="65"/>
      <c r="H24" s="65"/>
      <c r="I24" s="65"/>
      <c r="J24" s="65"/>
    </row>
  </sheetData>
  <mergeCells count="23"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A4" sqref="A4:J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09" t="s">
        <v>344</v>
      </c>
      <c r="B1" s="306"/>
      <c r="C1" s="306"/>
      <c r="D1" s="306"/>
      <c r="E1" s="306"/>
      <c r="F1" s="306"/>
      <c r="G1" s="306"/>
      <c r="H1" s="306"/>
      <c r="I1" s="67" t="s">
        <v>336</v>
      </c>
    </row>
    <row r="2" spans="1:9" ht="13.2" x14ac:dyDescent="0.3">
      <c r="A2" s="309" t="s">
        <v>453</v>
      </c>
      <c r="B2" s="306"/>
      <c r="C2" s="306"/>
      <c r="D2" s="306"/>
      <c r="E2" s="306"/>
      <c r="F2" s="306"/>
      <c r="G2" s="306"/>
      <c r="H2" s="306"/>
      <c r="I2" s="67" t="s">
        <v>311</v>
      </c>
    </row>
    <row r="4" spans="1:9" ht="13.2" x14ac:dyDescent="0.3">
      <c r="A4" s="355" t="s">
        <v>310</v>
      </c>
      <c r="B4" s="324"/>
      <c r="C4" s="324"/>
      <c r="D4" s="324"/>
      <c r="E4" s="324"/>
      <c r="F4" s="324"/>
      <c r="G4" s="324"/>
      <c r="H4" s="324"/>
      <c r="I4" s="324"/>
    </row>
    <row r="6" spans="1:9" x14ac:dyDescent="0.3">
      <c r="A6" s="404" t="s">
        <v>34</v>
      </c>
      <c r="B6" s="405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8</v>
      </c>
      <c r="I6" s="73" t="s">
        <v>228</v>
      </c>
    </row>
    <row r="7" spans="1:9" ht="20.399999999999999" x14ac:dyDescent="0.3">
      <c r="A7" s="406"/>
      <c r="B7" s="406"/>
      <c r="C7" s="55" t="s">
        <v>226</v>
      </c>
      <c r="D7" s="55" t="s">
        <v>267</v>
      </c>
      <c r="E7" s="55" t="s">
        <v>266</v>
      </c>
      <c r="F7" s="55"/>
      <c r="G7" s="55"/>
      <c r="H7" s="55" t="s">
        <v>236</v>
      </c>
      <c r="I7" s="55" t="s">
        <v>216</v>
      </c>
    </row>
    <row r="8" spans="1:9" ht="33" customHeight="1" x14ac:dyDescent="0.3">
      <c r="A8" s="398" t="s">
        <v>452</v>
      </c>
      <c r="B8" s="399"/>
    </row>
    <row r="9" spans="1:9" ht="13.2" x14ac:dyDescent="0.3">
      <c r="A9" s="402" t="s">
        <v>331</v>
      </c>
      <c r="B9" s="403"/>
      <c r="C9" s="69"/>
      <c r="D9" s="69"/>
      <c r="E9" s="69"/>
      <c r="F9" s="69"/>
      <c r="G9" s="69"/>
      <c r="H9" s="69"/>
      <c r="I9" s="69">
        <f>SUM($C9:H9)</f>
        <v>0</v>
      </c>
    </row>
    <row r="10" spans="1:9" ht="13.2" x14ac:dyDescent="0.3">
      <c r="A10" s="400" t="s">
        <v>205</v>
      </c>
      <c r="B10" s="401"/>
      <c r="C10" s="89"/>
      <c r="D10" s="89"/>
      <c r="E10" s="89"/>
      <c r="F10" s="89"/>
      <c r="G10" s="89"/>
      <c r="H10" s="89"/>
      <c r="I10" s="89">
        <f>SUM($C10:H10)</f>
        <v>0</v>
      </c>
    </row>
    <row r="11" spans="1:9" ht="13.2" x14ac:dyDescent="0.3">
      <c r="A11" s="400" t="s">
        <v>340</v>
      </c>
      <c r="B11" s="401"/>
      <c r="C11" s="89"/>
      <c r="D11" s="89"/>
      <c r="E11" s="89"/>
      <c r="F11" s="89"/>
      <c r="G11" s="89"/>
      <c r="H11" s="89"/>
      <c r="I11" s="89">
        <f>SUM($C11:H11)</f>
        <v>0</v>
      </c>
    </row>
    <row r="12" spans="1:9" ht="13.2" x14ac:dyDescent="0.3">
      <c r="A12" s="400" t="s">
        <v>361</v>
      </c>
      <c r="B12" s="401"/>
      <c r="C12" s="89"/>
      <c r="D12" s="89"/>
      <c r="E12" s="89"/>
      <c r="F12" s="89"/>
      <c r="G12" s="89"/>
      <c r="H12" s="89"/>
      <c r="I12" s="89">
        <f>SUM($C12:H12)</f>
        <v>0</v>
      </c>
    </row>
    <row r="13" spans="1:9" ht="33" customHeight="1" x14ac:dyDescent="0.3">
      <c r="A13" s="398" t="s">
        <v>451</v>
      </c>
      <c r="B13" s="399"/>
    </row>
    <row r="14" spans="1:9" ht="13.2" x14ac:dyDescent="0.3">
      <c r="A14" s="402" t="s">
        <v>331</v>
      </c>
      <c r="B14" s="403"/>
      <c r="C14" s="69"/>
      <c r="D14" s="69"/>
      <c r="E14" s="69"/>
      <c r="F14" s="69"/>
      <c r="G14" s="69"/>
      <c r="H14" s="69"/>
      <c r="I14" s="69">
        <f>SUM($C14:H14)</f>
        <v>0</v>
      </c>
    </row>
    <row r="15" spans="1:9" ht="13.2" x14ac:dyDescent="0.3">
      <c r="A15" s="400" t="s">
        <v>205</v>
      </c>
      <c r="B15" s="401"/>
      <c r="C15" s="89"/>
      <c r="D15" s="89"/>
      <c r="E15" s="89"/>
      <c r="F15" s="89"/>
      <c r="G15" s="89"/>
      <c r="H15" s="89"/>
      <c r="I15" s="89">
        <f>SUM($C15:H15)</f>
        <v>0</v>
      </c>
    </row>
    <row r="16" spans="1:9" ht="13.2" x14ac:dyDescent="0.3">
      <c r="A16" s="400" t="s">
        <v>340</v>
      </c>
      <c r="B16" s="401"/>
      <c r="C16" s="89"/>
      <c r="D16" s="89"/>
      <c r="E16" s="89"/>
      <c r="F16" s="89"/>
      <c r="G16" s="89"/>
      <c r="H16" s="89"/>
      <c r="I16" s="89">
        <f>SUM($C16:H16)</f>
        <v>0</v>
      </c>
    </row>
    <row r="17" spans="1:9" ht="13.2" x14ac:dyDescent="0.3">
      <c r="A17" s="400" t="s">
        <v>361</v>
      </c>
      <c r="B17" s="401"/>
      <c r="C17" s="89"/>
      <c r="D17" s="89"/>
      <c r="E17" s="89"/>
      <c r="F17" s="89"/>
      <c r="G17" s="89"/>
      <c r="H17" s="89"/>
      <c r="I17" s="89">
        <f>SUM($C17:H17)</f>
        <v>0</v>
      </c>
    </row>
    <row r="18" spans="1:9" ht="33" customHeight="1" x14ac:dyDescent="0.3">
      <c r="A18" s="398" t="s">
        <v>450</v>
      </c>
      <c r="B18" s="399"/>
    </row>
    <row r="19" spans="1:9" ht="13.2" x14ac:dyDescent="0.3">
      <c r="A19" s="402" t="s">
        <v>331</v>
      </c>
      <c r="B19" s="403"/>
      <c r="C19" s="69"/>
      <c r="D19" s="69"/>
      <c r="E19" s="69"/>
      <c r="F19" s="69"/>
      <c r="G19" s="69"/>
      <c r="H19" s="69"/>
      <c r="I19" s="69">
        <f>SUM($C19:H19)</f>
        <v>0</v>
      </c>
    </row>
    <row r="20" spans="1:9" ht="13.2" x14ac:dyDescent="0.3">
      <c r="A20" s="400" t="s">
        <v>205</v>
      </c>
      <c r="B20" s="401"/>
      <c r="C20" s="89"/>
      <c r="D20" s="89"/>
      <c r="E20" s="89"/>
      <c r="F20" s="89"/>
      <c r="G20" s="89"/>
      <c r="H20" s="89"/>
      <c r="I20" s="89">
        <f>SUM($C20:H20)</f>
        <v>0</v>
      </c>
    </row>
    <row r="21" spans="1:9" ht="13.2" x14ac:dyDescent="0.3">
      <c r="A21" s="400" t="s">
        <v>340</v>
      </c>
      <c r="B21" s="401"/>
      <c r="C21" s="89"/>
      <c r="D21" s="89"/>
      <c r="E21" s="89"/>
      <c r="F21" s="89"/>
      <c r="G21" s="89"/>
      <c r="H21" s="89"/>
      <c r="I21" s="89">
        <f>SUM($C21:H21)</f>
        <v>0</v>
      </c>
    </row>
    <row r="22" spans="1:9" ht="13.2" x14ac:dyDescent="0.3">
      <c r="A22" s="400" t="s">
        <v>361</v>
      </c>
      <c r="B22" s="401"/>
      <c r="C22" s="89"/>
      <c r="D22" s="89"/>
      <c r="E22" s="89"/>
      <c r="F22" s="89"/>
      <c r="G22" s="89"/>
      <c r="H22" s="89"/>
      <c r="I22" s="89">
        <f>SUM($C22:H22)</f>
        <v>0</v>
      </c>
    </row>
    <row r="23" spans="1:9" ht="33" customHeight="1" x14ac:dyDescent="0.3">
      <c r="A23" s="398" t="s">
        <v>449</v>
      </c>
      <c r="B23" s="399"/>
    </row>
    <row r="24" spans="1:9" x14ac:dyDescent="0.3">
      <c r="A24" s="65"/>
      <c r="B24" s="65"/>
      <c r="C24" s="65"/>
      <c r="D24" s="65"/>
      <c r="E24" s="65"/>
      <c r="F24" s="65"/>
      <c r="G24" s="65"/>
      <c r="H24" s="65"/>
      <c r="I24" s="65"/>
    </row>
  </sheetData>
  <mergeCells count="20">
    <mergeCell ref="A8:B8"/>
    <mergeCell ref="A6:B7"/>
    <mergeCell ref="A1:H1"/>
    <mergeCell ref="A2:H2"/>
    <mergeCell ref="A4:I4"/>
    <mergeCell ref="A13:B13"/>
    <mergeCell ref="A12:B12"/>
    <mergeCell ref="A11:B11"/>
    <mergeCell ref="A10:B10"/>
    <mergeCell ref="A9:B9"/>
    <mergeCell ref="A18:B18"/>
    <mergeCell ref="A17:B17"/>
    <mergeCell ref="A16:B16"/>
    <mergeCell ref="A15:B15"/>
    <mergeCell ref="A14:B14"/>
    <mergeCell ref="A23:B23"/>
    <mergeCell ref="A22:B22"/>
    <mergeCell ref="A21:B21"/>
    <mergeCell ref="A20:B20"/>
    <mergeCell ref="A19:B19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344</v>
      </c>
      <c r="B1" s="306"/>
      <c r="C1" s="306"/>
      <c r="D1" s="306"/>
      <c r="E1" s="306"/>
      <c r="F1" s="306"/>
      <c r="G1" s="306"/>
      <c r="H1" s="306"/>
      <c r="I1" s="67" t="s">
        <v>336</v>
      </c>
      <c r="J1" s="407" t="s">
        <v>344</v>
      </c>
      <c r="K1" s="306"/>
      <c r="L1" s="306"/>
      <c r="M1" s="306"/>
      <c r="N1" s="306"/>
      <c r="O1" s="306"/>
      <c r="P1" s="67" t="s">
        <v>336</v>
      </c>
    </row>
    <row r="2" spans="1:16" ht="13.2" x14ac:dyDescent="0.3">
      <c r="A2" s="309" t="s">
        <v>453</v>
      </c>
      <c r="B2" s="306"/>
      <c r="C2" s="306"/>
      <c r="D2" s="306"/>
      <c r="E2" s="306"/>
      <c r="F2" s="306"/>
      <c r="G2" s="306"/>
      <c r="H2" s="306"/>
      <c r="I2" s="67" t="s">
        <v>309</v>
      </c>
      <c r="J2" s="407" t="s">
        <v>453</v>
      </c>
      <c r="K2" s="306"/>
      <c r="L2" s="306"/>
      <c r="M2" s="306"/>
      <c r="N2" s="306"/>
      <c r="O2" s="306"/>
      <c r="P2" s="67" t="s">
        <v>309</v>
      </c>
    </row>
    <row r="4" spans="1:16" ht="13.2" x14ac:dyDescent="0.3">
      <c r="A4" s="355" t="s">
        <v>308</v>
      </c>
      <c r="B4" s="324"/>
      <c r="C4" s="324"/>
      <c r="D4" s="324"/>
      <c r="E4" s="324"/>
      <c r="F4" s="324"/>
      <c r="G4" s="324"/>
      <c r="H4" s="324"/>
      <c r="I4" s="324"/>
      <c r="J4" s="355" t="s">
        <v>308</v>
      </c>
      <c r="K4" s="324"/>
      <c r="L4" s="324"/>
      <c r="M4" s="324"/>
      <c r="N4" s="324"/>
      <c r="O4" s="324"/>
      <c r="P4" s="324"/>
    </row>
    <row r="6" spans="1:16" x14ac:dyDescent="0.3">
      <c r="A6" s="404" t="s">
        <v>34</v>
      </c>
      <c r="B6" s="405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 t="s">
        <v>228</v>
      </c>
    </row>
    <row r="7" spans="1:16" ht="30.6" x14ac:dyDescent="0.3">
      <c r="A7" s="406"/>
      <c r="B7" s="406"/>
      <c r="C7" s="55"/>
      <c r="D7" s="55" t="s">
        <v>263</v>
      </c>
      <c r="E7" s="55" t="s">
        <v>262</v>
      </c>
      <c r="F7" s="55" t="s">
        <v>261</v>
      </c>
      <c r="G7" s="55" t="s">
        <v>260</v>
      </c>
      <c r="H7" s="55" t="s">
        <v>259</v>
      </c>
      <c r="I7" s="55" t="s">
        <v>258</v>
      </c>
      <c r="J7" s="55" t="s">
        <v>217</v>
      </c>
      <c r="K7" s="55" t="s">
        <v>236</v>
      </c>
      <c r="L7" s="55" t="s">
        <v>216</v>
      </c>
    </row>
    <row r="8" spans="1:16" ht="33" customHeight="1" x14ac:dyDescent="0.3">
      <c r="A8" s="398" t="s">
        <v>452</v>
      </c>
      <c r="B8" s="399"/>
    </row>
    <row r="9" spans="1:16" ht="13.2" x14ac:dyDescent="0.3">
      <c r="A9" s="402" t="s">
        <v>331</v>
      </c>
      <c r="B9" s="403"/>
      <c r="C9" s="69"/>
      <c r="D9" s="69"/>
      <c r="E9" s="69"/>
      <c r="F9" s="69"/>
      <c r="G9" s="69"/>
      <c r="H9" s="69"/>
      <c r="I9" s="69"/>
      <c r="J9" s="69"/>
      <c r="K9" s="69"/>
      <c r="L9" s="69">
        <f>SUM($C9:K9)</f>
        <v>0</v>
      </c>
    </row>
    <row r="10" spans="1:16" ht="13.2" x14ac:dyDescent="0.3">
      <c r="A10" s="400" t="s">
        <v>205</v>
      </c>
      <c r="B10" s="401"/>
      <c r="C10" s="89"/>
      <c r="D10" s="89"/>
      <c r="E10" s="89"/>
      <c r="F10" s="89"/>
      <c r="G10" s="89"/>
      <c r="H10" s="89"/>
      <c r="I10" s="89"/>
      <c r="J10" s="89"/>
      <c r="K10" s="89"/>
      <c r="L10" s="89">
        <f>SUM($C10:K10)</f>
        <v>0</v>
      </c>
    </row>
    <row r="11" spans="1:16" ht="13.2" x14ac:dyDescent="0.3">
      <c r="A11" s="400" t="s">
        <v>340</v>
      </c>
      <c r="B11" s="401"/>
      <c r="C11" s="89"/>
      <c r="D11" s="89"/>
      <c r="E11" s="89"/>
      <c r="F11" s="89"/>
      <c r="G11" s="89"/>
      <c r="H11" s="89"/>
      <c r="I11" s="89"/>
      <c r="J11" s="89"/>
      <c r="K11" s="89"/>
      <c r="L11" s="89">
        <f>SUM($C11:K11)</f>
        <v>0</v>
      </c>
    </row>
    <row r="12" spans="1:16" ht="13.2" x14ac:dyDescent="0.3">
      <c r="A12" s="400" t="s">
        <v>361</v>
      </c>
      <c r="B12" s="401"/>
      <c r="C12" s="89"/>
      <c r="D12" s="89"/>
      <c r="E12" s="89"/>
      <c r="F12" s="89"/>
      <c r="G12" s="89"/>
      <c r="H12" s="89"/>
      <c r="I12" s="89"/>
      <c r="J12" s="89"/>
      <c r="K12" s="89"/>
      <c r="L12" s="89">
        <f>SUM($C12:K12)</f>
        <v>0</v>
      </c>
    </row>
    <row r="13" spans="1:16" ht="33" customHeight="1" x14ac:dyDescent="0.3">
      <c r="A13" s="398" t="s">
        <v>451</v>
      </c>
      <c r="B13" s="399"/>
    </row>
    <row r="14" spans="1:16" ht="13.2" x14ac:dyDescent="0.3">
      <c r="A14" s="402" t="s">
        <v>331</v>
      </c>
      <c r="B14" s="403"/>
      <c r="C14" s="69"/>
      <c r="D14" s="69"/>
      <c r="E14" s="69"/>
      <c r="F14" s="69"/>
      <c r="G14" s="69"/>
      <c r="H14" s="69"/>
      <c r="I14" s="69"/>
      <c r="J14" s="69"/>
      <c r="K14" s="69"/>
      <c r="L14" s="69">
        <f>SUM($C14:K14)</f>
        <v>0</v>
      </c>
    </row>
    <row r="15" spans="1:16" ht="13.2" x14ac:dyDescent="0.3">
      <c r="A15" s="400" t="s">
        <v>205</v>
      </c>
      <c r="B15" s="401"/>
      <c r="C15" s="89"/>
      <c r="D15" s="89"/>
      <c r="E15" s="89"/>
      <c r="F15" s="89"/>
      <c r="G15" s="89"/>
      <c r="H15" s="89"/>
      <c r="I15" s="89"/>
      <c r="J15" s="89"/>
      <c r="K15" s="89"/>
      <c r="L15" s="89">
        <f>SUM($C15:K15)</f>
        <v>0</v>
      </c>
    </row>
    <row r="16" spans="1:16" ht="13.2" x14ac:dyDescent="0.3">
      <c r="A16" s="400" t="s">
        <v>340</v>
      </c>
      <c r="B16" s="401"/>
      <c r="C16" s="89"/>
      <c r="D16" s="89"/>
      <c r="E16" s="89"/>
      <c r="F16" s="89"/>
      <c r="G16" s="89"/>
      <c r="H16" s="89"/>
      <c r="I16" s="89"/>
      <c r="J16" s="89"/>
      <c r="K16" s="89"/>
      <c r="L16" s="89">
        <f>SUM($C16:K16)</f>
        <v>0</v>
      </c>
    </row>
    <row r="17" spans="1:12" ht="13.2" x14ac:dyDescent="0.3">
      <c r="A17" s="400" t="s">
        <v>361</v>
      </c>
      <c r="B17" s="401"/>
      <c r="C17" s="89"/>
      <c r="D17" s="89"/>
      <c r="E17" s="89"/>
      <c r="F17" s="89"/>
      <c r="G17" s="89"/>
      <c r="H17" s="89"/>
      <c r="I17" s="89"/>
      <c r="J17" s="89"/>
      <c r="K17" s="89"/>
      <c r="L17" s="89">
        <f>SUM($C17:K17)</f>
        <v>0</v>
      </c>
    </row>
    <row r="18" spans="1:12" ht="33" customHeight="1" x14ac:dyDescent="0.3">
      <c r="A18" s="398" t="s">
        <v>450</v>
      </c>
      <c r="B18" s="399"/>
    </row>
    <row r="19" spans="1:12" ht="13.2" x14ac:dyDescent="0.3">
      <c r="A19" s="402" t="s">
        <v>331</v>
      </c>
      <c r="B19" s="403"/>
      <c r="C19" s="69"/>
      <c r="D19" s="69"/>
      <c r="E19" s="69"/>
      <c r="F19" s="69"/>
      <c r="G19" s="69"/>
      <c r="H19" s="69"/>
      <c r="I19" s="69"/>
      <c r="J19" s="69"/>
      <c r="K19" s="69"/>
      <c r="L19" s="69">
        <f>SUM($C19:K19)</f>
        <v>0</v>
      </c>
    </row>
    <row r="20" spans="1:12" ht="13.2" x14ac:dyDescent="0.3">
      <c r="A20" s="400" t="s">
        <v>205</v>
      </c>
      <c r="B20" s="401"/>
      <c r="C20" s="89"/>
      <c r="D20" s="89"/>
      <c r="E20" s="89"/>
      <c r="F20" s="89"/>
      <c r="G20" s="89"/>
      <c r="H20" s="89"/>
      <c r="I20" s="89"/>
      <c r="J20" s="89"/>
      <c r="K20" s="89"/>
      <c r="L20" s="89">
        <f>SUM($C20:K20)</f>
        <v>0</v>
      </c>
    </row>
    <row r="21" spans="1:12" ht="13.2" x14ac:dyDescent="0.3">
      <c r="A21" s="400" t="s">
        <v>340</v>
      </c>
      <c r="B21" s="401"/>
      <c r="C21" s="89"/>
      <c r="D21" s="89"/>
      <c r="E21" s="89"/>
      <c r="F21" s="89"/>
      <c r="G21" s="89"/>
      <c r="H21" s="89"/>
      <c r="I21" s="89"/>
      <c r="J21" s="89"/>
      <c r="K21" s="89"/>
      <c r="L21" s="89">
        <f>SUM($C21:K21)</f>
        <v>0</v>
      </c>
    </row>
    <row r="22" spans="1:12" ht="13.2" x14ac:dyDescent="0.3">
      <c r="A22" s="400" t="s">
        <v>361</v>
      </c>
      <c r="B22" s="401"/>
      <c r="C22" s="89"/>
      <c r="D22" s="89"/>
      <c r="E22" s="89"/>
      <c r="F22" s="89"/>
      <c r="G22" s="89"/>
      <c r="H22" s="89"/>
      <c r="I22" s="89"/>
      <c r="J22" s="89"/>
      <c r="K22" s="89"/>
      <c r="L22" s="89">
        <f>SUM($C22:K22)</f>
        <v>0</v>
      </c>
    </row>
    <row r="23" spans="1:12" ht="33" customHeight="1" x14ac:dyDescent="0.3">
      <c r="A23" s="398" t="s">
        <v>449</v>
      </c>
      <c r="B23" s="399"/>
    </row>
    <row r="24" spans="1:12" x14ac:dyDescent="0.3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</sheetData>
  <mergeCells count="23"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D46"/>
  <sheetViews>
    <sheetView showGridLines="0" zoomScaleNormal="100" workbookViewId="0">
      <selection activeCell="C29" sqref="C29"/>
    </sheetView>
  </sheetViews>
  <sheetFormatPr baseColWidth="10" defaultColWidth="11.44140625" defaultRowHeight="13.2" x14ac:dyDescent="0.25"/>
  <cols>
    <col min="1" max="1" width="6.6640625" style="1" customWidth="1"/>
    <col min="2" max="2" width="49.33203125" style="213" customWidth="1"/>
    <col min="3" max="3" width="6.6640625" style="1" customWidth="1"/>
    <col min="4" max="4" width="59.33203125" style="1" customWidth="1"/>
    <col min="5" max="16384" width="11.44140625" style="1"/>
  </cols>
  <sheetData>
    <row r="1" spans="1:4" s="239" customFormat="1" ht="13.8" thickBot="1" x14ac:dyDescent="0.3">
      <c r="A1" s="252" t="s">
        <v>817</v>
      </c>
      <c r="B1" s="253"/>
      <c r="C1" s="253"/>
      <c r="D1" s="254"/>
    </row>
    <row r="2" spans="1:4" s="239" customFormat="1" x14ac:dyDescent="0.25">
      <c r="A2" s="1"/>
      <c r="B2" s="1"/>
      <c r="C2" s="1"/>
      <c r="D2" s="1"/>
    </row>
    <row r="3" spans="1:4" s="239" customFormat="1" x14ac:dyDescent="0.25">
      <c r="A3" s="241" t="s">
        <v>816</v>
      </c>
      <c r="B3" s="242"/>
      <c r="C3" s="241" t="s">
        <v>816</v>
      </c>
      <c r="D3" s="240"/>
    </row>
    <row r="4" spans="1:4" x14ac:dyDescent="0.25">
      <c r="A4" s="226"/>
      <c r="B4" s="233"/>
      <c r="C4" s="226"/>
      <c r="D4" s="237"/>
    </row>
    <row r="5" spans="1:4" s="218" customFormat="1" ht="11.4" x14ac:dyDescent="0.2">
      <c r="A5" s="226"/>
      <c r="B5" s="233" t="s">
        <v>815</v>
      </c>
      <c r="C5" s="226"/>
      <c r="D5" s="238" t="s">
        <v>73</v>
      </c>
    </row>
    <row r="6" spans="1:4" s="218" customFormat="1" ht="11.4" x14ac:dyDescent="0.2">
      <c r="A6" s="226">
        <v>3</v>
      </c>
      <c r="B6" s="227" t="s">
        <v>814</v>
      </c>
      <c r="C6" s="226"/>
      <c r="D6" s="237"/>
    </row>
    <row r="7" spans="1:4" s="218" customFormat="1" ht="12" customHeight="1" x14ac:dyDescent="0.2">
      <c r="A7" s="236" t="s">
        <v>813</v>
      </c>
      <c r="B7" s="227" t="s">
        <v>812</v>
      </c>
      <c r="C7" s="226" t="s">
        <v>811</v>
      </c>
      <c r="D7" s="225" t="s">
        <v>810</v>
      </c>
    </row>
    <row r="8" spans="1:4" s="218" customFormat="1" ht="11.4" x14ac:dyDescent="0.2">
      <c r="A8" s="226"/>
      <c r="B8" s="227"/>
      <c r="C8" s="226">
        <v>91</v>
      </c>
      <c r="D8" s="225" t="s">
        <v>809</v>
      </c>
    </row>
    <row r="9" spans="1:4" s="232" customFormat="1" ht="10.199999999999999" x14ac:dyDescent="0.2">
      <c r="A9" s="226"/>
      <c r="B9" s="233" t="s">
        <v>808</v>
      </c>
      <c r="C9" s="226" t="s">
        <v>807</v>
      </c>
      <c r="D9" s="225" t="s">
        <v>806</v>
      </c>
    </row>
    <row r="10" spans="1:4" s="218" customFormat="1" ht="11.4" x14ac:dyDescent="0.2">
      <c r="A10" s="226">
        <v>6</v>
      </c>
      <c r="B10" s="227" t="s">
        <v>777</v>
      </c>
      <c r="C10" s="226" t="s">
        <v>805</v>
      </c>
      <c r="D10" s="225" t="s">
        <v>804</v>
      </c>
    </row>
    <row r="11" spans="1:4" s="218" customFormat="1" ht="11.4" x14ac:dyDescent="0.2">
      <c r="A11" s="226" t="s">
        <v>803</v>
      </c>
      <c r="B11" s="227" t="s">
        <v>802</v>
      </c>
      <c r="C11" s="235"/>
      <c r="D11" s="225" t="s">
        <v>801</v>
      </c>
    </row>
    <row r="12" spans="1:4" s="218" customFormat="1" ht="11.4" x14ac:dyDescent="0.2">
      <c r="A12" s="226" t="s">
        <v>800</v>
      </c>
      <c r="B12" s="227" t="s">
        <v>799</v>
      </c>
      <c r="C12" s="226">
        <v>102</v>
      </c>
      <c r="D12" s="225" t="s">
        <v>798</v>
      </c>
    </row>
    <row r="13" spans="1:4" s="218" customFormat="1" ht="11.4" x14ac:dyDescent="0.2">
      <c r="A13" s="226" t="s">
        <v>797</v>
      </c>
      <c r="B13" s="227" t="s">
        <v>796</v>
      </c>
      <c r="C13" s="234" t="s">
        <v>795</v>
      </c>
      <c r="D13" s="225" t="s">
        <v>794</v>
      </c>
    </row>
    <row r="14" spans="1:4" s="218" customFormat="1" ht="11.4" x14ac:dyDescent="0.2">
      <c r="A14" s="226"/>
      <c r="B14" s="227"/>
      <c r="C14" s="226">
        <v>107</v>
      </c>
      <c r="D14" s="225" t="s">
        <v>793</v>
      </c>
    </row>
    <row r="15" spans="1:4" s="232" customFormat="1" ht="10.199999999999999" x14ac:dyDescent="0.2">
      <c r="A15" s="226">
        <v>13</v>
      </c>
      <c r="B15" s="233" t="s">
        <v>792</v>
      </c>
      <c r="C15" s="226">
        <v>108</v>
      </c>
      <c r="D15" s="225" t="s">
        <v>791</v>
      </c>
    </row>
    <row r="16" spans="1:4" s="218" customFormat="1" ht="11.4" x14ac:dyDescent="0.2">
      <c r="A16" s="226"/>
      <c r="B16" s="230" t="s">
        <v>790</v>
      </c>
      <c r="C16" s="226">
        <v>109</v>
      </c>
      <c r="D16" s="225" t="s">
        <v>789</v>
      </c>
    </row>
    <row r="17" spans="1:4" s="218" customFormat="1" ht="11.4" x14ac:dyDescent="0.2">
      <c r="A17" s="226">
        <v>14</v>
      </c>
      <c r="B17" s="227" t="s">
        <v>777</v>
      </c>
      <c r="C17" s="226">
        <v>110</v>
      </c>
      <c r="D17" s="225" t="s">
        <v>788</v>
      </c>
    </row>
    <row r="18" spans="1:4" s="218" customFormat="1" ht="11.4" x14ac:dyDescent="0.2">
      <c r="A18" s="226" t="s">
        <v>787</v>
      </c>
      <c r="B18" s="227" t="s">
        <v>786</v>
      </c>
      <c r="C18" s="231" t="s">
        <v>785</v>
      </c>
      <c r="D18" s="225" t="s">
        <v>784</v>
      </c>
    </row>
    <row r="19" spans="1:4" s="218" customFormat="1" ht="11.4" x14ac:dyDescent="0.2">
      <c r="A19" s="226" t="s">
        <v>783</v>
      </c>
      <c r="B19" s="227" t="s">
        <v>782</v>
      </c>
      <c r="C19" s="226">
        <v>112</v>
      </c>
      <c r="D19" s="225" t="s">
        <v>781</v>
      </c>
    </row>
    <row r="20" spans="1:4" s="218" customFormat="1" ht="11.4" x14ac:dyDescent="0.2">
      <c r="A20" s="226"/>
      <c r="B20" s="227"/>
      <c r="C20" s="226" t="s">
        <v>780</v>
      </c>
      <c r="D20" s="225" t="s">
        <v>779</v>
      </c>
    </row>
    <row r="21" spans="1:4" s="218" customFormat="1" ht="11.4" x14ac:dyDescent="0.2">
      <c r="A21" s="226"/>
      <c r="B21" s="230" t="s">
        <v>778</v>
      </c>
      <c r="C21" s="226"/>
      <c r="D21" s="225"/>
    </row>
    <row r="22" spans="1:4" s="218" customFormat="1" ht="11.4" x14ac:dyDescent="0.2">
      <c r="A22" s="226">
        <v>36</v>
      </c>
      <c r="B22" s="227" t="s">
        <v>777</v>
      </c>
      <c r="C22" s="229">
        <v>116</v>
      </c>
      <c r="D22" s="228" t="s">
        <v>776</v>
      </c>
    </row>
    <row r="23" spans="1:4" s="218" customFormat="1" ht="11.4" x14ac:dyDescent="0.2">
      <c r="A23" s="226" t="s">
        <v>775</v>
      </c>
      <c r="B23" s="227" t="s">
        <v>774</v>
      </c>
      <c r="C23" s="226">
        <v>117</v>
      </c>
      <c r="D23" s="225" t="s">
        <v>773</v>
      </c>
    </row>
    <row r="24" spans="1:4" s="218" customFormat="1" ht="11.4" x14ac:dyDescent="0.2">
      <c r="A24" s="226" t="s">
        <v>772</v>
      </c>
      <c r="B24" s="227" t="s">
        <v>771</v>
      </c>
      <c r="C24" s="226">
        <v>118</v>
      </c>
      <c r="D24" s="225" t="s">
        <v>770</v>
      </c>
    </row>
    <row r="25" spans="1:4" s="218" customFormat="1" ht="11.4" x14ac:dyDescent="0.2">
      <c r="A25" s="226"/>
      <c r="B25" s="227"/>
      <c r="C25" s="226"/>
      <c r="D25" s="225"/>
    </row>
    <row r="26" spans="1:4" s="218" customFormat="1" ht="11.4" x14ac:dyDescent="0.2">
      <c r="A26" s="226"/>
      <c r="B26" s="227"/>
      <c r="C26" s="226"/>
      <c r="D26" s="225"/>
    </row>
    <row r="27" spans="1:4" s="218" customFormat="1" ht="11.4" x14ac:dyDescent="0.2">
      <c r="A27" s="224"/>
      <c r="B27" s="223"/>
      <c r="C27" s="222"/>
      <c r="D27" s="221"/>
    </row>
    <row r="28" spans="1:4" s="218" customFormat="1" ht="12" customHeight="1" x14ac:dyDescent="0.3">
      <c r="A28" s="219"/>
      <c r="B28" s="255"/>
      <c r="C28" s="255"/>
      <c r="D28" s="255"/>
    </row>
    <row r="29" spans="1:4" s="218" customFormat="1" ht="12" x14ac:dyDescent="0.3">
      <c r="A29" s="219"/>
      <c r="C29" s="220"/>
    </row>
    <row r="30" spans="1:4" s="218" customFormat="1" ht="11.4" x14ac:dyDescent="0.3">
      <c r="A30" s="219"/>
      <c r="B30" s="219"/>
    </row>
    <row r="31" spans="1:4" s="218" customFormat="1" ht="11.4" x14ac:dyDescent="0.3">
      <c r="A31" s="219"/>
      <c r="B31" s="219"/>
    </row>
    <row r="32" spans="1:4" s="218" customFormat="1" ht="11.4" x14ac:dyDescent="0.3">
      <c r="A32" s="219"/>
      <c r="B32" s="219"/>
    </row>
    <row r="33" spans="1:2" s="218" customFormat="1" ht="11.4" x14ac:dyDescent="0.3">
      <c r="A33" s="219"/>
      <c r="B33" s="219"/>
    </row>
    <row r="34" spans="1:2" s="218" customFormat="1" ht="11.4" x14ac:dyDescent="0.3">
      <c r="A34" s="219"/>
      <c r="B34" s="219"/>
    </row>
    <row r="35" spans="1:2" s="218" customFormat="1" ht="11.4" x14ac:dyDescent="0.3">
      <c r="A35" s="219"/>
      <c r="B35" s="219"/>
    </row>
    <row r="36" spans="1:2" s="218" customFormat="1" ht="11.4" x14ac:dyDescent="0.3">
      <c r="A36" s="219"/>
      <c r="B36" s="219"/>
    </row>
    <row r="37" spans="1:2" s="218" customFormat="1" ht="11.4" x14ac:dyDescent="0.3">
      <c r="A37" s="219"/>
      <c r="B37" s="219"/>
    </row>
    <row r="38" spans="1:2" s="218" customFormat="1" ht="11.4" x14ac:dyDescent="0.3">
      <c r="A38" s="219"/>
      <c r="B38" s="219"/>
    </row>
    <row r="39" spans="1:2" s="218" customFormat="1" ht="11.4" x14ac:dyDescent="0.3">
      <c r="A39" s="219"/>
      <c r="B39" s="219"/>
    </row>
    <row r="40" spans="1:2" s="218" customFormat="1" ht="11.4" x14ac:dyDescent="0.3">
      <c r="A40" s="219"/>
      <c r="B40" s="219"/>
    </row>
    <row r="41" spans="1:2" s="218" customFormat="1" ht="11.4" x14ac:dyDescent="0.3">
      <c r="A41" s="219"/>
      <c r="B41" s="219"/>
    </row>
    <row r="42" spans="1:2" s="218" customFormat="1" ht="11.4" x14ac:dyDescent="0.3">
      <c r="A42" s="219"/>
      <c r="B42" s="219"/>
    </row>
    <row r="43" spans="1:2" s="218" customFormat="1" ht="11.4" x14ac:dyDescent="0.3">
      <c r="A43" s="219"/>
      <c r="B43" s="219"/>
    </row>
    <row r="44" spans="1:2" s="217" customFormat="1" ht="11.4" x14ac:dyDescent="0.2">
      <c r="A44" s="132"/>
      <c r="B44" s="215"/>
    </row>
    <row r="45" spans="1:2" s="214" customFormat="1" ht="9.6" x14ac:dyDescent="0.2">
      <c r="A45" s="216"/>
      <c r="B45" s="215"/>
    </row>
    <row r="46" spans="1:2" s="214" customFormat="1" x14ac:dyDescent="0.25">
      <c r="B46" s="213"/>
    </row>
  </sheetData>
  <mergeCells count="2">
    <mergeCell ref="A1:D1"/>
    <mergeCell ref="B28:D28"/>
  </mergeCells>
  <pageMargins left="0.78740157480314965" right="0.78740157480314965" top="0.47244094488188981" bottom="0.47244094488188981" header="0.51181102362204722" footer="0.51181102362204722"/>
  <pageSetup paperSize="9" scale="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selection activeCell="A4" sqref="A4:I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8" ht="13.2" x14ac:dyDescent="0.3">
      <c r="A1" s="309" t="s">
        <v>344</v>
      </c>
      <c r="B1" s="306"/>
      <c r="C1" s="306"/>
      <c r="D1" s="306"/>
      <c r="E1" s="306"/>
      <c r="F1" s="306"/>
      <c r="G1" s="306"/>
      <c r="H1" s="67" t="s">
        <v>336</v>
      </c>
    </row>
    <row r="2" spans="1:8" ht="13.2" x14ac:dyDescent="0.3">
      <c r="A2" s="309" t="s">
        <v>453</v>
      </c>
      <c r="B2" s="306"/>
      <c r="C2" s="306"/>
      <c r="D2" s="306"/>
      <c r="E2" s="306"/>
      <c r="F2" s="306"/>
      <c r="G2" s="306"/>
      <c r="H2" s="67" t="s">
        <v>307</v>
      </c>
    </row>
    <row r="4" spans="1:8" ht="13.2" x14ac:dyDescent="0.3">
      <c r="A4" s="355" t="s">
        <v>306</v>
      </c>
      <c r="B4" s="324"/>
      <c r="C4" s="324"/>
      <c r="D4" s="324"/>
      <c r="E4" s="324"/>
      <c r="F4" s="324"/>
      <c r="G4" s="324"/>
      <c r="H4" s="324"/>
    </row>
    <row r="6" spans="1:8" x14ac:dyDescent="0.3">
      <c r="A6" s="404" t="s">
        <v>34</v>
      </c>
      <c r="B6" s="405"/>
      <c r="C6" s="73">
        <v>0</v>
      </c>
      <c r="D6" s="73">
        <v>1</v>
      </c>
      <c r="E6" s="73">
        <v>2</v>
      </c>
      <c r="F6" s="73">
        <v>3</v>
      </c>
      <c r="G6" s="73">
        <v>8</v>
      </c>
      <c r="H6" s="73" t="s">
        <v>228</v>
      </c>
    </row>
    <row r="7" spans="1:8" ht="40.799999999999997" x14ac:dyDescent="0.3">
      <c r="A7" s="406"/>
      <c r="B7" s="406"/>
      <c r="C7" s="55" t="s">
        <v>226</v>
      </c>
      <c r="D7" s="55" t="s">
        <v>255</v>
      </c>
      <c r="E7" s="55" t="s">
        <v>254</v>
      </c>
      <c r="F7" s="55" t="s">
        <v>253</v>
      </c>
      <c r="G7" s="55" t="s">
        <v>236</v>
      </c>
      <c r="H7" s="55" t="s">
        <v>216</v>
      </c>
    </row>
    <row r="8" spans="1:8" ht="33" customHeight="1" x14ac:dyDescent="0.3">
      <c r="A8" s="398" t="s">
        <v>452</v>
      </c>
      <c r="B8" s="399"/>
    </row>
    <row r="9" spans="1:8" ht="13.2" x14ac:dyDescent="0.3">
      <c r="A9" s="402" t="s">
        <v>331</v>
      </c>
      <c r="B9" s="403"/>
      <c r="C9" s="69"/>
      <c r="D9" s="69"/>
      <c r="E9" s="69"/>
      <c r="F9" s="69"/>
      <c r="G9" s="69"/>
      <c r="H9" s="69">
        <f>SUM($C9:G9)</f>
        <v>0</v>
      </c>
    </row>
    <row r="10" spans="1:8" ht="13.2" x14ac:dyDescent="0.3">
      <c r="A10" s="400" t="s">
        <v>205</v>
      </c>
      <c r="B10" s="401"/>
      <c r="C10" s="89"/>
      <c r="D10" s="89"/>
      <c r="E10" s="89"/>
      <c r="F10" s="89"/>
      <c r="G10" s="89"/>
      <c r="H10" s="89">
        <f>SUM($C10:G10)</f>
        <v>0</v>
      </c>
    </row>
    <row r="11" spans="1:8" ht="13.2" x14ac:dyDescent="0.3">
      <c r="A11" s="400" t="s">
        <v>340</v>
      </c>
      <c r="B11" s="401"/>
      <c r="C11" s="89"/>
      <c r="D11" s="89"/>
      <c r="E11" s="89"/>
      <c r="F11" s="89"/>
      <c r="G11" s="89"/>
      <c r="H11" s="89">
        <f>SUM($C11:G11)</f>
        <v>0</v>
      </c>
    </row>
    <row r="12" spans="1:8" ht="13.2" x14ac:dyDescent="0.3">
      <c r="A12" s="400" t="s">
        <v>361</v>
      </c>
      <c r="B12" s="401"/>
      <c r="C12" s="89"/>
      <c r="D12" s="89"/>
      <c r="E12" s="89"/>
      <c r="F12" s="89"/>
      <c r="G12" s="89"/>
      <c r="H12" s="89">
        <f>SUM($C12:G12)</f>
        <v>0</v>
      </c>
    </row>
    <row r="13" spans="1:8" ht="33" customHeight="1" x14ac:dyDescent="0.3">
      <c r="A13" s="398" t="s">
        <v>451</v>
      </c>
      <c r="B13" s="399"/>
    </row>
    <row r="14" spans="1:8" ht="13.2" x14ac:dyDescent="0.3">
      <c r="A14" s="402" t="s">
        <v>331</v>
      </c>
      <c r="B14" s="403"/>
      <c r="C14" s="69"/>
      <c r="D14" s="69"/>
      <c r="E14" s="69"/>
      <c r="F14" s="69"/>
      <c r="G14" s="69"/>
      <c r="H14" s="69">
        <f>SUM($C14:G14)</f>
        <v>0</v>
      </c>
    </row>
    <row r="15" spans="1:8" ht="13.2" x14ac:dyDescent="0.3">
      <c r="A15" s="400" t="s">
        <v>205</v>
      </c>
      <c r="B15" s="401"/>
      <c r="C15" s="89"/>
      <c r="D15" s="89"/>
      <c r="E15" s="89"/>
      <c r="F15" s="89"/>
      <c r="G15" s="89"/>
      <c r="H15" s="89">
        <f>SUM($C15:G15)</f>
        <v>0</v>
      </c>
    </row>
    <row r="16" spans="1:8" ht="13.2" x14ac:dyDescent="0.3">
      <c r="A16" s="400" t="s">
        <v>340</v>
      </c>
      <c r="B16" s="401"/>
      <c r="C16" s="89"/>
      <c r="D16" s="89"/>
      <c r="E16" s="89"/>
      <c r="F16" s="89"/>
      <c r="G16" s="89"/>
      <c r="H16" s="89">
        <f>SUM($C16:G16)</f>
        <v>0</v>
      </c>
    </row>
    <row r="17" spans="1:8" ht="13.2" x14ac:dyDescent="0.3">
      <c r="A17" s="400" t="s">
        <v>361</v>
      </c>
      <c r="B17" s="401"/>
      <c r="C17" s="89"/>
      <c r="D17" s="89"/>
      <c r="E17" s="89"/>
      <c r="F17" s="89"/>
      <c r="G17" s="89"/>
      <c r="H17" s="89">
        <f>SUM($C17:G17)</f>
        <v>0</v>
      </c>
    </row>
    <row r="18" spans="1:8" ht="33" customHeight="1" x14ac:dyDescent="0.3">
      <c r="A18" s="398" t="s">
        <v>450</v>
      </c>
      <c r="B18" s="399"/>
    </row>
    <row r="19" spans="1:8" ht="13.2" x14ac:dyDescent="0.3">
      <c r="A19" s="402" t="s">
        <v>331</v>
      </c>
      <c r="B19" s="403"/>
      <c r="C19" s="69"/>
      <c r="D19" s="69"/>
      <c r="E19" s="69"/>
      <c r="F19" s="69"/>
      <c r="G19" s="69"/>
      <c r="H19" s="69">
        <f>SUM($C19:G19)</f>
        <v>0</v>
      </c>
    </row>
    <row r="20" spans="1:8" ht="13.2" x14ac:dyDescent="0.3">
      <c r="A20" s="400" t="s">
        <v>205</v>
      </c>
      <c r="B20" s="401"/>
      <c r="C20" s="89"/>
      <c r="D20" s="89"/>
      <c r="E20" s="89"/>
      <c r="F20" s="89"/>
      <c r="G20" s="89"/>
      <c r="H20" s="89">
        <f>SUM($C20:G20)</f>
        <v>0</v>
      </c>
    </row>
    <row r="21" spans="1:8" ht="13.2" x14ac:dyDescent="0.3">
      <c r="A21" s="400" t="s">
        <v>340</v>
      </c>
      <c r="B21" s="401"/>
      <c r="C21" s="89"/>
      <c r="D21" s="89"/>
      <c r="E21" s="89"/>
      <c r="F21" s="89"/>
      <c r="G21" s="89"/>
      <c r="H21" s="89">
        <f>SUM($C21:G21)</f>
        <v>0</v>
      </c>
    </row>
    <row r="22" spans="1:8" ht="13.2" x14ac:dyDescent="0.3">
      <c r="A22" s="400" t="s">
        <v>361</v>
      </c>
      <c r="B22" s="401"/>
      <c r="C22" s="89"/>
      <c r="D22" s="89"/>
      <c r="E22" s="89"/>
      <c r="F22" s="89"/>
      <c r="G22" s="89"/>
      <c r="H22" s="89">
        <f>SUM($C22:G22)</f>
        <v>0</v>
      </c>
    </row>
    <row r="23" spans="1:8" ht="33" customHeight="1" x14ac:dyDescent="0.3">
      <c r="A23" s="398" t="s">
        <v>449</v>
      </c>
      <c r="B23" s="399"/>
    </row>
    <row r="24" spans="1:8" x14ac:dyDescent="0.3">
      <c r="A24" s="65"/>
      <c r="B24" s="65"/>
      <c r="C24" s="65"/>
      <c r="D24" s="65"/>
      <c r="E24" s="65"/>
      <c r="F24" s="65"/>
      <c r="G24" s="65"/>
      <c r="H24" s="65"/>
    </row>
  </sheetData>
  <mergeCells count="20">
    <mergeCell ref="A8:B8"/>
    <mergeCell ref="A6:B7"/>
    <mergeCell ref="A1:G1"/>
    <mergeCell ref="A2:G2"/>
    <mergeCell ref="A4:H4"/>
    <mergeCell ref="A13:B13"/>
    <mergeCell ref="A12:B12"/>
    <mergeCell ref="A11:B11"/>
    <mergeCell ref="A10:B10"/>
    <mergeCell ref="A9:B9"/>
    <mergeCell ref="A18:B18"/>
    <mergeCell ref="A17:B17"/>
    <mergeCell ref="A16:B16"/>
    <mergeCell ref="A15:B15"/>
    <mergeCell ref="A14:B14"/>
    <mergeCell ref="A23:B23"/>
    <mergeCell ref="A22:B22"/>
    <mergeCell ref="A21:B21"/>
    <mergeCell ref="A20:B20"/>
    <mergeCell ref="A19:B19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344</v>
      </c>
      <c r="B1" s="306"/>
      <c r="C1" s="306"/>
      <c r="D1" s="306"/>
      <c r="E1" s="306"/>
      <c r="F1" s="306"/>
      <c r="G1" s="306"/>
      <c r="H1" s="306"/>
      <c r="I1" s="67" t="s">
        <v>336</v>
      </c>
      <c r="J1" s="407" t="s">
        <v>344</v>
      </c>
      <c r="K1" s="306"/>
      <c r="L1" s="306"/>
      <c r="M1" s="306"/>
      <c r="N1" s="306"/>
      <c r="O1" s="306"/>
      <c r="P1" s="67" t="s">
        <v>336</v>
      </c>
    </row>
    <row r="2" spans="1:16" ht="13.2" x14ac:dyDescent="0.3">
      <c r="A2" s="309" t="s">
        <v>453</v>
      </c>
      <c r="B2" s="306"/>
      <c r="C2" s="306"/>
      <c r="D2" s="306"/>
      <c r="E2" s="306"/>
      <c r="F2" s="306"/>
      <c r="G2" s="306"/>
      <c r="H2" s="306"/>
      <c r="I2" s="67" t="s">
        <v>305</v>
      </c>
      <c r="J2" s="407" t="s">
        <v>453</v>
      </c>
      <c r="K2" s="306"/>
      <c r="L2" s="306"/>
      <c r="M2" s="306"/>
      <c r="N2" s="306"/>
      <c r="O2" s="306"/>
      <c r="P2" s="67" t="s">
        <v>305</v>
      </c>
    </row>
    <row r="4" spans="1:16" ht="13.2" x14ac:dyDescent="0.3">
      <c r="A4" s="355" t="s">
        <v>304</v>
      </c>
      <c r="B4" s="324"/>
      <c r="C4" s="324"/>
      <c r="D4" s="324"/>
      <c r="E4" s="324"/>
      <c r="F4" s="324"/>
      <c r="G4" s="324"/>
      <c r="H4" s="324"/>
      <c r="I4" s="324"/>
      <c r="J4" s="355" t="s">
        <v>304</v>
      </c>
      <c r="K4" s="324"/>
      <c r="L4" s="324"/>
      <c r="M4" s="324"/>
      <c r="N4" s="324"/>
      <c r="O4" s="324"/>
      <c r="P4" s="324"/>
    </row>
    <row r="6" spans="1:16" x14ac:dyDescent="0.3">
      <c r="A6" s="404" t="s">
        <v>34</v>
      </c>
      <c r="B6" s="405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 t="s">
        <v>228</v>
      </c>
    </row>
    <row r="7" spans="1:16" ht="51" x14ac:dyDescent="0.3">
      <c r="A7" s="406"/>
      <c r="B7" s="406"/>
      <c r="C7" s="55" t="s">
        <v>226</v>
      </c>
      <c r="D7" s="55" t="s">
        <v>250</v>
      </c>
      <c r="E7" s="55" t="s">
        <v>249</v>
      </c>
      <c r="F7" s="55" t="s">
        <v>248</v>
      </c>
      <c r="G7" s="55" t="s">
        <v>247</v>
      </c>
      <c r="H7" s="55" t="s">
        <v>246</v>
      </c>
      <c r="I7" s="55" t="s">
        <v>245</v>
      </c>
      <c r="J7" s="55" t="s">
        <v>244</v>
      </c>
      <c r="K7" s="55" t="s">
        <v>236</v>
      </c>
      <c r="L7" s="55" t="s">
        <v>217</v>
      </c>
      <c r="M7" s="55" t="s">
        <v>216</v>
      </c>
    </row>
    <row r="8" spans="1:16" ht="33" customHeight="1" x14ac:dyDescent="0.3">
      <c r="A8" s="398" t="s">
        <v>452</v>
      </c>
      <c r="B8" s="399"/>
    </row>
    <row r="9" spans="1:16" ht="13.2" x14ac:dyDescent="0.3">
      <c r="A9" s="402" t="s">
        <v>331</v>
      </c>
      <c r="B9" s="403"/>
      <c r="C9" s="69"/>
      <c r="D9" s="69"/>
      <c r="E9" s="69"/>
      <c r="F9" s="69"/>
      <c r="G9" s="69"/>
      <c r="H9" s="69"/>
      <c r="I9" s="69"/>
      <c r="J9" s="69"/>
      <c r="K9" s="69"/>
      <c r="L9" s="69"/>
      <c r="M9" s="69">
        <f>SUM($C9:L9)</f>
        <v>0</v>
      </c>
    </row>
    <row r="10" spans="1:16" ht="13.2" x14ac:dyDescent="0.3">
      <c r="A10" s="400" t="s">
        <v>205</v>
      </c>
      <c r="B10" s="401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>
        <f>SUM($C10:L10)</f>
        <v>0</v>
      </c>
    </row>
    <row r="11" spans="1:16" ht="13.2" x14ac:dyDescent="0.3">
      <c r="A11" s="400" t="s">
        <v>340</v>
      </c>
      <c r="B11" s="401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>
        <f>SUM($C11:L11)</f>
        <v>0</v>
      </c>
    </row>
    <row r="12" spans="1:16" ht="13.2" x14ac:dyDescent="0.3">
      <c r="A12" s="400" t="s">
        <v>361</v>
      </c>
      <c r="B12" s="401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>
        <f>SUM($C12:L12)</f>
        <v>0</v>
      </c>
    </row>
    <row r="13" spans="1:16" ht="33" customHeight="1" x14ac:dyDescent="0.3">
      <c r="A13" s="398" t="s">
        <v>451</v>
      </c>
      <c r="B13" s="399"/>
    </row>
    <row r="14" spans="1:16" ht="13.2" x14ac:dyDescent="0.3">
      <c r="A14" s="402" t="s">
        <v>331</v>
      </c>
      <c r="B14" s="403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>
        <f>SUM($C14:L14)</f>
        <v>0</v>
      </c>
    </row>
    <row r="15" spans="1:16" ht="13.2" x14ac:dyDescent="0.3">
      <c r="A15" s="400" t="s">
        <v>205</v>
      </c>
      <c r="B15" s="401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>
        <f>SUM($C15:L15)</f>
        <v>0</v>
      </c>
    </row>
    <row r="16" spans="1:16" ht="13.2" x14ac:dyDescent="0.3">
      <c r="A16" s="400" t="s">
        <v>340</v>
      </c>
      <c r="B16" s="401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>
        <f>SUM($C16:L16)</f>
        <v>0</v>
      </c>
    </row>
    <row r="17" spans="1:13" ht="13.2" x14ac:dyDescent="0.3">
      <c r="A17" s="400" t="s">
        <v>361</v>
      </c>
      <c r="B17" s="401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>
        <f>SUM($C17:L17)</f>
        <v>0</v>
      </c>
    </row>
    <row r="18" spans="1:13" ht="33" customHeight="1" x14ac:dyDescent="0.3">
      <c r="A18" s="398" t="s">
        <v>450</v>
      </c>
      <c r="B18" s="399"/>
    </row>
    <row r="19" spans="1:13" ht="13.2" x14ac:dyDescent="0.3">
      <c r="A19" s="402" t="s">
        <v>331</v>
      </c>
      <c r="B19" s="403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>
        <f>SUM($C19:L19)</f>
        <v>0</v>
      </c>
    </row>
    <row r="20" spans="1:13" ht="13.2" x14ac:dyDescent="0.3">
      <c r="A20" s="400" t="s">
        <v>205</v>
      </c>
      <c r="B20" s="401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>
        <f>SUM($C20:L20)</f>
        <v>0</v>
      </c>
    </row>
    <row r="21" spans="1:13" ht="13.2" x14ac:dyDescent="0.3">
      <c r="A21" s="400" t="s">
        <v>340</v>
      </c>
      <c r="B21" s="401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>
        <f>SUM($C21:L21)</f>
        <v>0</v>
      </c>
    </row>
    <row r="22" spans="1:13" ht="13.2" x14ac:dyDescent="0.3">
      <c r="A22" s="400" t="s">
        <v>361</v>
      </c>
      <c r="B22" s="401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>
        <f>SUM($C22:L22)</f>
        <v>0</v>
      </c>
    </row>
    <row r="23" spans="1:13" ht="33" customHeight="1" x14ac:dyDescent="0.3">
      <c r="A23" s="398" t="s">
        <v>449</v>
      </c>
      <c r="B23" s="399"/>
    </row>
    <row r="24" spans="1:13" x14ac:dyDescent="0.3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</sheetData>
  <mergeCells count="23"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344</v>
      </c>
      <c r="B1" s="306"/>
      <c r="C1" s="306"/>
      <c r="D1" s="306"/>
      <c r="E1" s="306"/>
      <c r="F1" s="306"/>
      <c r="G1" s="306"/>
      <c r="H1" s="306"/>
      <c r="I1" s="67" t="s">
        <v>336</v>
      </c>
      <c r="J1" s="407" t="s">
        <v>344</v>
      </c>
      <c r="K1" s="306"/>
      <c r="L1" s="306"/>
      <c r="M1" s="306"/>
      <c r="N1" s="306"/>
      <c r="O1" s="306"/>
      <c r="P1" s="67" t="s">
        <v>336</v>
      </c>
    </row>
    <row r="2" spans="1:16" ht="13.2" x14ac:dyDescent="0.3">
      <c r="A2" s="309" t="s">
        <v>453</v>
      </c>
      <c r="B2" s="306"/>
      <c r="C2" s="306"/>
      <c r="D2" s="306"/>
      <c r="E2" s="306"/>
      <c r="F2" s="306"/>
      <c r="G2" s="306"/>
      <c r="H2" s="306"/>
      <c r="I2" s="67" t="s">
        <v>303</v>
      </c>
      <c r="J2" s="407" t="s">
        <v>453</v>
      </c>
      <c r="K2" s="306"/>
      <c r="L2" s="306"/>
      <c r="M2" s="306"/>
      <c r="N2" s="306"/>
      <c r="O2" s="306"/>
      <c r="P2" s="67" t="s">
        <v>303</v>
      </c>
    </row>
    <row r="4" spans="1:16" ht="13.2" x14ac:dyDescent="0.3">
      <c r="A4" s="355" t="s">
        <v>302</v>
      </c>
      <c r="B4" s="324"/>
      <c r="C4" s="324"/>
      <c r="D4" s="324"/>
      <c r="E4" s="324"/>
      <c r="F4" s="324"/>
      <c r="G4" s="324"/>
      <c r="H4" s="324"/>
      <c r="I4" s="324"/>
      <c r="J4" s="355" t="s">
        <v>302</v>
      </c>
      <c r="K4" s="324"/>
      <c r="L4" s="324"/>
      <c r="M4" s="324"/>
      <c r="N4" s="324"/>
      <c r="O4" s="324"/>
      <c r="P4" s="324"/>
    </row>
    <row r="6" spans="1:16" x14ac:dyDescent="0.3">
      <c r="A6" s="404" t="s">
        <v>34</v>
      </c>
      <c r="B6" s="405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8</v>
      </c>
      <c r="K6" s="73" t="s">
        <v>228</v>
      </c>
    </row>
    <row r="7" spans="1:16" ht="40.799999999999997" x14ac:dyDescent="0.3">
      <c r="A7" s="406"/>
      <c r="B7" s="406"/>
      <c r="C7" s="55" t="s">
        <v>226</v>
      </c>
      <c r="D7" s="55" t="s">
        <v>241</v>
      </c>
      <c r="E7" s="55" t="s">
        <v>240</v>
      </c>
      <c r="F7" s="55" t="s">
        <v>239</v>
      </c>
      <c r="G7" s="55" t="s">
        <v>238</v>
      </c>
      <c r="H7" s="55" t="s">
        <v>237</v>
      </c>
      <c r="I7" s="55" t="s">
        <v>217</v>
      </c>
      <c r="J7" s="55" t="s">
        <v>236</v>
      </c>
      <c r="K7" s="55" t="s">
        <v>216</v>
      </c>
    </row>
    <row r="8" spans="1:16" ht="33" customHeight="1" x14ac:dyDescent="0.3">
      <c r="A8" s="398" t="s">
        <v>452</v>
      </c>
      <c r="B8" s="399"/>
    </row>
    <row r="9" spans="1:16" ht="13.2" x14ac:dyDescent="0.3">
      <c r="A9" s="402" t="s">
        <v>331</v>
      </c>
      <c r="B9" s="403"/>
      <c r="C9" s="69"/>
      <c r="D9" s="69"/>
      <c r="E9" s="69"/>
      <c r="F9" s="69"/>
      <c r="G9" s="69"/>
      <c r="H9" s="69"/>
      <c r="I9" s="69"/>
      <c r="J9" s="69"/>
      <c r="K9" s="69">
        <f>SUM($C9:J9)</f>
        <v>0</v>
      </c>
    </row>
    <row r="10" spans="1:16" ht="13.2" x14ac:dyDescent="0.3">
      <c r="A10" s="400" t="s">
        <v>205</v>
      </c>
      <c r="B10" s="401"/>
      <c r="C10" s="89"/>
      <c r="D10" s="89"/>
      <c r="E10" s="89"/>
      <c r="F10" s="89"/>
      <c r="G10" s="89"/>
      <c r="H10" s="89"/>
      <c r="I10" s="89"/>
      <c r="J10" s="89"/>
      <c r="K10" s="89">
        <f>SUM($C10:J10)</f>
        <v>0</v>
      </c>
    </row>
    <row r="11" spans="1:16" ht="13.2" x14ac:dyDescent="0.3">
      <c r="A11" s="400" t="s">
        <v>365</v>
      </c>
      <c r="B11" s="401"/>
      <c r="C11" s="89"/>
      <c r="D11" s="89"/>
      <c r="E11" s="89"/>
      <c r="F11" s="89"/>
      <c r="G11" s="89"/>
      <c r="H11" s="89"/>
      <c r="I11" s="89"/>
      <c r="J11" s="89"/>
      <c r="K11" s="89">
        <f>SUM($C11:J11)</f>
        <v>0</v>
      </c>
    </row>
    <row r="12" spans="1:16" ht="13.2" x14ac:dyDescent="0.3">
      <c r="A12" s="400" t="s">
        <v>361</v>
      </c>
      <c r="B12" s="401"/>
      <c r="C12" s="89"/>
      <c r="D12" s="89"/>
      <c r="E12" s="89"/>
      <c r="F12" s="89"/>
      <c r="G12" s="89"/>
      <c r="H12" s="89"/>
      <c r="I12" s="89"/>
      <c r="J12" s="89"/>
      <c r="K12" s="89">
        <f>SUM($C12:J12)</f>
        <v>0</v>
      </c>
    </row>
    <row r="13" spans="1:16" ht="33" customHeight="1" x14ac:dyDescent="0.3">
      <c r="A13" s="398" t="s">
        <v>451</v>
      </c>
      <c r="B13" s="399"/>
    </row>
    <row r="14" spans="1:16" ht="13.2" x14ac:dyDescent="0.3">
      <c r="A14" s="402" t="s">
        <v>331</v>
      </c>
      <c r="B14" s="403"/>
      <c r="C14" s="69"/>
      <c r="D14" s="69"/>
      <c r="E14" s="69"/>
      <c r="F14" s="69"/>
      <c r="G14" s="69"/>
      <c r="H14" s="69"/>
      <c r="I14" s="69"/>
      <c r="J14" s="69"/>
      <c r="K14" s="69">
        <f>SUM($C14:J14)</f>
        <v>0</v>
      </c>
    </row>
    <row r="15" spans="1:16" ht="13.2" x14ac:dyDescent="0.3">
      <c r="A15" s="400" t="s">
        <v>205</v>
      </c>
      <c r="B15" s="401"/>
      <c r="C15" s="89"/>
      <c r="D15" s="89"/>
      <c r="E15" s="89"/>
      <c r="F15" s="89"/>
      <c r="G15" s="89"/>
      <c r="H15" s="89"/>
      <c r="I15" s="89"/>
      <c r="J15" s="89"/>
      <c r="K15" s="89">
        <f>SUM($C15:J15)</f>
        <v>0</v>
      </c>
    </row>
    <row r="16" spans="1:16" ht="13.2" x14ac:dyDescent="0.3">
      <c r="A16" s="400" t="s">
        <v>340</v>
      </c>
      <c r="B16" s="401"/>
      <c r="C16" s="89"/>
      <c r="D16" s="89"/>
      <c r="E16" s="89"/>
      <c r="F16" s="89"/>
      <c r="G16" s="89"/>
      <c r="H16" s="89"/>
      <c r="I16" s="89"/>
      <c r="J16" s="89"/>
      <c r="K16" s="89">
        <f>SUM($C16:J16)</f>
        <v>0</v>
      </c>
    </row>
    <row r="17" spans="1:11" ht="13.2" x14ac:dyDescent="0.3">
      <c r="A17" s="400" t="s">
        <v>361</v>
      </c>
      <c r="B17" s="401"/>
      <c r="C17" s="89"/>
      <c r="D17" s="89"/>
      <c r="E17" s="89"/>
      <c r="F17" s="89"/>
      <c r="G17" s="89"/>
      <c r="H17" s="89"/>
      <c r="I17" s="89"/>
      <c r="J17" s="89"/>
      <c r="K17" s="89">
        <f>SUM($C17:J17)</f>
        <v>0</v>
      </c>
    </row>
    <row r="18" spans="1:11" ht="33" customHeight="1" x14ac:dyDescent="0.3">
      <c r="A18" s="398" t="s">
        <v>450</v>
      </c>
      <c r="B18" s="399"/>
    </row>
    <row r="19" spans="1:11" ht="13.2" x14ac:dyDescent="0.3">
      <c r="A19" s="402" t="s">
        <v>331</v>
      </c>
      <c r="B19" s="403"/>
      <c r="C19" s="69"/>
      <c r="D19" s="69"/>
      <c r="E19" s="69"/>
      <c r="F19" s="69"/>
      <c r="G19" s="69"/>
      <c r="H19" s="69"/>
      <c r="I19" s="69"/>
      <c r="J19" s="69"/>
      <c r="K19" s="69">
        <f>SUM($C19:J19)</f>
        <v>0</v>
      </c>
    </row>
    <row r="20" spans="1:11" ht="13.2" x14ac:dyDescent="0.3">
      <c r="A20" s="400" t="s">
        <v>205</v>
      </c>
      <c r="B20" s="401"/>
      <c r="C20" s="89"/>
      <c r="D20" s="89"/>
      <c r="E20" s="89"/>
      <c r="F20" s="89"/>
      <c r="G20" s="89"/>
      <c r="H20" s="89"/>
      <c r="I20" s="89"/>
      <c r="J20" s="89"/>
      <c r="K20" s="89">
        <f>SUM($C20:J20)</f>
        <v>0</v>
      </c>
    </row>
    <row r="21" spans="1:11" ht="13.2" x14ac:dyDescent="0.3">
      <c r="A21" s="400" t="s">
        <v>340</v>
      </c>
      <c r="B21" s="401"/>
      <c r="C21" s="89"/>
      <c r="D21" s="89"/>
      <c r="E21" s="89"/>
      <c r="F21" s="89"/>
      <c r="G21" s="89"/>
      <c r="H21" s="89"/>
      <c r="I21" s="89"/>
      <c r="J21" s="89"/>
      <c r="K21" s="89">
        <f>SUM($C21:J21)</f>
        <v>0</v>
      </c>
    </row>
    <row r="22" spans="1:11" ht="13.2" x14ac:dyDescent="0.3">
      <c r="A22" s="400" t="s">
        <v>361</v>
      </c>
      <c r="B22" s="401"/>
      <c r="C22" s="89"/>
      <c r="D22" s="89"/>
      <c r="E22" s="89"/>
      <c r="F22" s="89"/>
      <c r="G22" s="89"/>
      <c r="H22" s="89"/>
      <c r="I22" s="89"/>
      <c r="J22" s="89"/>
      <c r="K22" s="89">
        <f>SUM($C22:J22)</f>
        <v>0</v>
      </c>
    </row>
    <row r="23" spans="1:11" ht="33" customHeight="1" x14ac:dyDescent="0.3">
      <c r="A23" s="398" t="s">
        <v>449</v>
      </c>
      <c r="B23" s="399"/>
    </row>
    <row r="24" spans="1:11" x14ac:dyDescent="0.3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</row>
  </sheetData>
  <mergeCells count="23"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344</v>
      </c>
      <c r="B1" s="306"/>
      <c r="C1" s="306"/>
      <c r="D1" s="306"/>
      <c r="E1" s="306"/>
      <c r="F1" s="306"/>
      <c r="G1" s="306"/>
      <c r="H1" s="306"/>
      <c r="I1" s="67" t="s">
        <v>336</v>
      </c>
      <c r="J1" s="407" t="s">
        <v>344</v>
      </c>
      <c r="K1" s="306"/>
      <c r="L1" s="306"/>
      <c r="M1" s="306"/>
      <c r="N1" s="306"/>
      <c r="O1" s="306"/>
      <c r="P1" s="67" t="s">
        <v>336</v>
      </c>
    </row>
    <row r="2" spans="1:16" ht="13.2" x14ac:dyDescent="0.3">
      <c r="A2" s="309" t="s">
        <v>453</v>
      </c>
      <c r="B2" s="306"/>
      <c r="C2" s="306"/>
      <c r="D2" s="306"/>
      <c r="E2" s="306"/>
      <c r="F2" s="306"/>
      <c r="G2" s="306"/>
      <c r="H2" s="306"/>
      <c r="I2" s="67" t="s">
        <v>300</v>
      </c>
      <c r="J2" s="407" t="s">
        <v>453</v>
      </c>
      <c r="K2" s="306"/>
      <c r="L2" s="306"/>
      <c r="M2" s="306"/>
      <c r="N2" s="306"/>
      <c r="O2" s="306"/>
      <c r="P2" s="67" t="s">
        <v>300</v>
      </c>
    </row>
    <row r="4" spans="1:16" ht="13.2" x14ac:dyDescent="0.3">
      <c r="A4" s="355" t="s">
        <v>299</v>
      </c>
      <c r="B4" s="324"/>
      <c r="C4" s="324"/>
      <c r="D4" s="324"/>
      <c r="E4" s="324"/>
      <c r="F4" s="324"/>
      <c r="G4" s="324"/>
      <c r="H4" s="324"/>
      <c r="I4" s="324"/>
      <c r="J4" s="355" t="s">
        <v>299</v>
      </c>
      <c r="K4" s="324"/>
      <c r="L4" s="324"/>
      <c r="M4" s="324"/>
      <c r="N4" s="324"/>
      <c r="O4" s="324"/>
      <c r="P4" s="324"/>
    </row>
    <row r="6" spans="1:16" x14ac:dyDescent="0.3">
      <c r="A6" s="404" t="s">
        <v>34</v>
      </c>
      <c r="B6" s="405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 t="s">
        <v>228</v>
      </c>
    </row>
    <row r="7" spans="1:16" ht="51" x14ac:dyDescent="0.3">
      <c r="A7" s="406"/>
      <c r="B7" s="406"/>
      <c r="C7" s="55" t="s">
        <v>226</v>
      </c>
      <c r="D7" s="55" t="s">
        <v>225</v>
      </c>
      <c r="E7" s="55" t="s">
        <v>224</v>
      </c>
      <c r="F7" s="55" t="s">
        <v>223</v>
      </c>
      <c r="G7" s="55" t="s">
        <v>222</v>
      </c>
      <c r="H7" s="55" t="s">
        <v>221</v>
      </c>
      <c r="I7" s="55" t="s">
        <v>220</v>
      </c>
      <c r="J7" s="55" t="s">
        <v>219</v>
      </c>
      <c r="K7" s="55" t="s">
        <v>218</v>
      </c>
      <c r="L7" s="55" t="s">
        <v>217</v>
      </c>
      <c r="M7" s="55" t="s">
        <v>216</v>
      </c>
    </row>
    <row r="8" spans="1:16" ht="33" customHeight="1" x14ac:dyDescent="0.3">
      <c r="A8" s="398" t="s">
        <v>452</v>
      </c>
      <c r="B8" s="399"/>
    </row>
    <row r="9" spans="1:16" ht="13.2" x14ac:dyDescent="0.3">
      <c r="A9" s="402" t="s">
        <v>331</v>
      </c>
      <c r="B9" s="403"/>
      <c r="C9" s="69"/>
      <c r="D9" s="69"/>
      <c r="E9" s="69"/>
      <c r="F9" s="69"/>
      <c r="G9" s="69"/>
      <c r="H9" s="69"/>
      <c r="I9" s="69"/>
      <c r="J9" s="69"/>
      <c r="K9" s="69"/>
      <c r="L9" s="69"/>
      <c r="M9" s="69">
        <f>SUM($C9:L9)</f>
        <v>0</v>
      </c>
    </row>
    <row r="10" spans="1:16" ht="13.2" x14ac:dyDescent="0.3">
      <c r="A10" s="400" t="s">
        <v>205</v>
      </c>
      <c r="B10" s="401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>
        <f>SUM($C10:L10)</f>
        <v>0</v>
      </c>
    </row>
    <row r="11" spans="1:16" ht="13.2" x14ac:dyDescent="0.3">
      <c r="A11" s="400" t="s">
        <v>340</v>
      </c>
      <c r="B11" s="401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>
        <f>SUM($C11:L11)</f>
        <v>0</v>
      </c>
    </row>
    <row r="12" spans="1:16" ht="13.2" x14ac:dyDescent="0.3">
      <c r="A12" s="400" t="s">
        <v>361</v>
      </c>
      <c r="B12" s="401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>
        <f>SUM($C12:L12)</f>
        <v>0</v>
      </c>
    </row>
    <row r="13" spans="1:16" ht="33" customHeight="1" x14ac:dyDescent="0.3">
      <c r="A13" s="398" t="s">
        <v>451</v>
      </c>
      <c r="B13" s="399"/>
    </row>
    <row r="14" spans="1:16" ht="13.2" x14ac:dyDescent="0.3">
      <c r="A14" s="402" t="s">
        <v>331</v>
      </c>
      <c r="B14" s="403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>
        <f>SUM($C14:L14)</f>
        <v>0</v>
      </c>
    </row>
    <row r="15" spans="1:16" ht="13.2" x14ac:dyDescent="0.3">
      <c r="A15" s="400" t="s">
        <v>205</v>
      </c>
      <c r="B15" s="401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>
        <f>SUM($C15:L15)</f>
        <v>0</v>
      </c>
    </row>
    <row r="16" spans="1:16" ht="13.2" x14ac:dyDescent="0.3">
      <c r="A16" s="400" t="s">
        <v>340</v>
      </c>
      <c r="B16" s="401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>
        <f>SUM($C16:L16)</f>
        <v>0</v>
      </c>
    </row>
    <row r="17" spans="1:13" ht="13.2" x14ac:dyDescent="0.3">
      <c r="A17" s="400" t="s">
        <v>361</v>
      </c>
      <c r="B17" s="401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>
        <f>SUM($C17:L17)</f>
        <v>0</v>
      </c>
    </row>
    <row r="18" spans="1:13" ht="33" customHeight="1" x14ac:dyDescent="0.3">
      <c r="A18" s="398" t="s">
        <v>450</v>
      </c>
      <c r="B18" s="399"/>
    </row>
    <row r="19" spans="1:13" ht="13.2" x14ac:dyDescent="0.3">
      <c r="A19" s="402" t="s">
        <v>331</v>
      </c>
      <c r="B19" s="403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>
        <f>SUM($C19:L19)</f>
        <v>0</v>
      </c>
    </row>
    <row r="20" spans="1:13" ht="13.2" x14ac:dyDescent="0.3">
      <c r="A20" s="400" t="s">
        <v>205</v>
      </c>
      <c r="B20" s="401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>
        <f>SUM($C20:L20)</f>
        <v>0</v>
      </c>
    </row>
    <row r="21" spans="1:13" ht="13.2" x14ac:dyDescent="0.3">
      <c r="A21" s="400" t="s">
        <v>340</v>
      </c>
      <c r="B21" s="401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>
        <f>SUM($C21:L21)</f>
        <v>0</v>
      </c>
    </row>
    <row r="22" spans="1:13" ht="13.2" x14ac:dyDescent="0.3">
      <c r="A22" s="400" t="s">
        <v>361</v>
      </c>
      <c r="B22" s="401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>
        <f>SUM($C22:L22)</f>
        <v>0</v>
      </c>
    </row>
    <row r="23" spans="1:13" ht="33" customHeight="1" x14ac:dyDescent="0.3">
      <c r="A23" s="398" t="s">
        <v>449</v>
      </c>
      <c r="B23" s="399"/>
    </row>
    <row r="24" spans="1:13" x14ac:dyDescent="0.3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</sheetData>
  <mergeCells count="23"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sqref="A1:E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6" width="17.6640625" style="62" customWidth="1"/>
    <col min="7" max="16384" width="11.44140625" style="62"/>
  </cols>
  <sheetData>
    <row r="1" spans="1:6" ht="13.2" x14ac:dyDescent="0.3">
      <c r="A1" s="309" t="s">
        <v>344</v>
      </c>
      <c r="B1" s="306"/>
      <c r="C1" s="306"/>
      <c r="D1" s="306"/>
      <c r="E1" s="306"/>
      <c r="F1" s="67" t="s">
        <v>336</v>
      </c>
    </row>
    <row r="2" spans="1:6" ht="13.2" x14ac:dyDescent="0.3">
      <c r="A2" s="301" t="s">
        <v>426</v>
      </c>
      <c r="B2" s="302"/>
      <c r="C2" s="302"/>
      <c r="D2" s="302"/>
      <c r="E2" s="302"/>
      <c r="F2" s="92" t="s">
        <v>448</v>
      </c>
    </row>
    <row r="3" spans="1:6" ht="13.2" x14ac:dyDescent="0.3">
      <c r="A3" s="294" t="s">
        <v>333</v>
      </c>
      <c r="B3" s="295"/>
      <c r="C3" s="295"/>
      <c r="D3" s="295"/>
      <c r="E3" s="295"/>
      <c r="F3" s="90" t="s">
        <v>447</v>
      </c>
    </row>
    <row r="5" spans="1:6" ht="13.2" x14ac:dyDescent="0.3">
      <c r="A5" s="409" t="s">
        <v>446</v>
      </c>
      <c r="B5" s="410"/>
      <c r="C5" s="410"/>
      <c r="D5" s="410"/>
      <c r="E5" s="410"/>
      <c r="F5" s="410"/>
    </row>
    <row r="6" spans="1:6" ht="20.399999999999999" x14ac:dyDescent="0.3">
      <c r="A6" s="101" t="s">
        <v>157</v>
      </c>
      <c r="B6" s="101" t="s">
        <v>34</v>
      </c>
      <c r="C6" s="101" t="s">
        <v>331</v>
      </c>
      <c r="D6" s="101" t="s">
        <v>205</v>
      </c>
      <c r="E6" s="101" t="s">
        <v>340</v>
      </c>
      <c r="F6" s="101" t="s">
        <v>339</v>
      </c>
    </row>
    <row r="7" spans="1:6" x14ac:dyDescent="0.3">
      <c r="A7" s="100"/>
      <c r="B7" s="99" t="s">
        <v>69</v>
      </c>
      <c r="C7" s="98"/>
      <c r="D7" s="98"/>
      <c r="E7" s="98"/>
      <c r="F7" s="98"/>
    </row>
    <row r="8" spans="1:6" x14ac:dyDescent="0.3">
      <c r="A8" s="100"/>
      <c r="B8" s="99" t="s">
        <v>68</v>
      </c>
      <c r="C8" s="98"/>
      <c r="D8" s="98"/>
      <c r="E8" s="98"/>
      <c r="F8" s="98"/>
    </row>
    <row r="10" spans="1:6" ht="13.2" x14ac:dyDescent="0.3">
      <c r="A10" s="409" t="s">
        <v>445</v>
      </c>
      <c r="B10" s="410"/>
      <c r="C10" s="410"/>
      <c r="D10" s="410"/>
      <c r="E10" s="410"/>
      <c r="F10" s="410"/>
    </row>
    <row r="11" spans="1:6" ht="20.399999999999999" x14ac:dyDescent="0.3">
      <c r="A11" s="101" t="s">
        <v>157</v>
      </c>
      <c r="B11" s="101" t="s">
        <v>34</v>
      </c>
      <c r="C11" s="101" t="s">
        <v>331</v>
      </c>
      <c r="D11" s="101" t="s">
        <v>205</v>
      </c>
      <c r="E11" s="101" t="s">
        <v>340</v>
      </c>
      <c r="F11" s="101" t="s">
        <v>339</v>
      </c>
    </row>
    <row r="12" spans="1:6" x14ac:dyDescent="0.3">
      <c r="A12" s="100"/>
      <c r="B12" s="99" t="s">
        <v>429</v>
      </c>
      <c r="C12" s="98"/>
      <c r="D12" s="98"/>
      <c r="E12" s="98"/>
      <c r="F12" s="98"/>
    </row>
    <row r="13" spans="1:6" x14ac:dyDescent="0.3">
      <c r="A13" s="100"/>
      <c r="B13" s="99" t="s">
        <v>68</v>
      </c>
      <c r="C13" s="98">
        <v>1372315036</v>
      </c>
      <c r="D13" s="98">
        <v>0</v>
      </c>
      <c r="E13" s="98">
        <v>1372315036</v>
      </c>
      <c r="F13" s="98">
        <v>0</v>
      </c>
    </row>
    <row r="14" spans="1:6" x14ac:dyDescent="0.3">
      <c r="A14" s="94">
        <v>13171</v>
      </c>
      <c r="B14" s="93" t="s">
        <v>353</v>
      </c>
      <c r="C14" s="89">
        <v>1372315036</v>
      </c>
      <c r="D14" s="89">
        <v>0</v>
      </c>
      <c r="E14" s="89">
        <v>1372315036</v>
      </c>
      <c r="F14" s="89">
        <v>0</v>
      </c>
    </row>
    <row r="15" spans="1:6" ht="9.9" customHeight="1" x14ac:dyDescent="0.3">
      <c r="A15" s="408" t="s">
        <v>345</v>
      </c>
      <c r="B15" s="408"/>
      <c r="C15" s="408"/>
      <c r="D15" s="408"/>
      <c r="E15" s="408"/>
      <c r="F15" s="408"/>
    </row>
    <row r="16" spans="1:6" ht="9.9" customHeight="1" x14ac:dyDescent="0.3">
      <c r="A16" s="408" t="s">
        <v>444</v>
      </c>
      <c r="B16" s="408"/>
      <c r="C16" s="408"/>
      <c r="D16" s="408"/>
      <c r="E16" s="408"/>
      <c r="F16" s="408"/>
    </row>
  </sheetData>
  <mergeCells count="7">
    <mergeCell ref="A16:F16"/>
    <mergeCell ref="A15:F15"/>
    <mergeCell ref="A10:F10"/>
    <mergeCell ref="A5:F5"/>
    <mergeCell ref="A1:E1"/>
    <mergeCell ref="A2:E2"/>
    <mergeCell ref="A3:E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selection sqref="A1:E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6" width="17.6640625" style="62" customWidth="1"/>
    <col min="7" max="16384" width="11.44140625" style="62"/>
  </cols>
  <sheetData>
    <row r="1" spans="1:6" ht="13.2" x14ac:dyDescent="0.3">
      <c r="A1" s="309" t="s">
        <v>344</v>
      </c>
      <c r="B1" s="306"/>
      <c r="C1" s="306"/>
      <c r="D1" s="306"/>
      <c r="E1" s="306"/>
      <c r="F1" s="67" t="s">
        <v>336</v>
      </c>
    </row>
    <row r="2" spans="1:6" ht="13.2" x14ac:dyDescent="0.3">
      <c r="A2" s="301" t="s">
        <v>426</v>
      </c>
      <c r="B2" s="302"/>
      <c r="C2" s="302"/>
      <c r="D2" s="302"/>
      <c r="E2" s="302"/>
      <c r="F2" s="92" t="s">
        <v>443</v>
      </c>
    </row>
    <row r="3" spans="1:6" ht="13.2" x14ac:dyDescent="0.3">
      <c r="A3" s="294" t="s">
        <v>333</v>
      </c>
      <c r="B3" s="295"/>
      <c r="C3" s="295"/>
      <c r="D3" s="295"/>
      <c r="E3" s="295"/>
      <c r="F3" s="90"/>
    </row>
    <row r="5" spans="1:6" ht="13.2" x14ac:dyDescent="0.3">
      <c r="A5" s="409" t="s">
        <v>442</v>
      </c>
      <c r="B5" s="410"/>
      <c r="C5" s="410"/>
      <c r="D5" s="410"/>
      <c r="E5" s="410"/>
      <c r="F5" s="410"/>
    </row>
    <row r="6" spans="1:6" ht="20.399999999999999" x14ac:dyDescent="0.3">
      <c r="A6" s="101" t="s">
        <v>157</v>
      </c>
      <c r="B6" s="101" t="s">
        <v>34</v>
      </c>
      <c r="C6" s="101" t="s">
        <v>331</v>
      </c>
      <c r="D6" s="101" t="s">
        <v>205</v>
      </c>
      <c r="E6" s="101" t="s">
        <v>340</v>
      </c>
      <c r="F6" s="101" t="s">
        <v>339</v>
      </c>
    </row>
    <row r="7" spans="1:6" x14ac:dyDescent="0.3">
      <c r="A7" s="100"/>
      <c r="B7" s="99" t="s">
        <v>69</v>
      </c>
      <c r="C7" s="98">
        <v>1430993198</v>
      </c>
      <c r="D7" s="98">
        <v>0</v>
      </c>
      <c r="E7" s="98">
        <v>1430993198</v>
      </c>
      <c r="F7" s="98">
        <v>0</v>
      </c>
    </row>
    <row r="8" spans="1:6" x14ac:dyDescent="0.3">
      <c r="A8" s="94">
        <v>1641</v>
      </c>
      <c r="B8" s="93" t="s">
        <v>441</v>
      </c>
      <c r="C8" s="89">
        <v>1430993198</v>
      </c>
      <c r="D8" s="89">
        <v>0</v>
      </c>
      <c r="E8" s="89">
        <v>1430993198</v>
      </c>
      <c r="F8" s="89">
        <v>0</v>
      </c>
    </row>
    <row r="9" spans="1:6" x14ac:dyDescent="0.3">
      <c r="A9" s="100"/>
      <c r="B9" s="99" t="s">
        <v>68</v>
      </c>
      <c r="C9" s="98">
        <v>242275182</v>
      </c>
      <c r="D9" s="98">
        <v>114558473</v>
      </c>
      <c r="E9" s="98">
        <v>127716709</v>
      </c>
      <c r="F9" s="98">
        <v>0</v>
      </c>
    </row>
    <row r="10" spans="1:6" x14ac:dyDescent="0.3">
      <c r="A10" s="94">
        <v>1641</v>
      </c>
      <c r="B10" s="93" t="s">
        <v>441</v>
      </c>
      <c r="C10" s="89">
        <v>242275182</v>
      </c>
      <c r="D10" s="89">
        <v>114558473</v>
      </c>
      <c r="E10" s="89">
        <v>127716709</v>
      </c>
      <c r="F10" s="89">
        <v>0</v>
      </c>
    </row>
    <row r="11" spans="1:6" ht="9.9" customHeight="1" x14ac:dyDescent="0.3">
      <c r="A11" s="408" t="s">
        <v>345</v>
      </c>
      <c r="B11" s="408"/>
      <c r="C11" s="408"/>
      <c r="D11" s="408"/>
      <c r="E11" s="408"/>
      <c r="F11" s="408"/>
    </row>
  </sheetData>
  <mergeCells count="5">
    <mergeCell ref="A11:F11"/>
    <mergeCell ref="A5:F5"/>
    <mergeCell ref="A1:E1"/>
    <mergeCell ref="A2:E2"/>
    <mergeCell ref="A3:E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workbookViewId="0">
      <selection sqref="A1:I1"/>
    </sheetView>
  </sheetViews>
  <sheetFormatPr baseColWidth="10" defaultColWidth="11.44140625" defaultRowHeight="10.199999999999999" x14ac:dyDescent="0.3"/>
  <cols>
    <col min="1" max="1" width="30.6640625" style="62" customWidth="1"/>
    <col min="2" max="2" width="10.6640625" style="62" customWidth="1"/>
    <col min="3" max="10" width="15.6640625" style="62" customWidth="1"/>
    <col min="11" max="16384" width="11.44140625" style="62"/>
  </cols>
  <sheetData>
    <row r="1" spans="1:10" ht="13.2" x14ac:dyDescent="0.3">
      <c r="A1" s="305" t="s">
        <v>337</v>
      </c>
      <c r="B1" s="411"/>
      <c r="C1" s="411"/>
      <c r="D1" s="411"/>
      <c r="E1" s="411"/>
      <c r="F1" s="411"/>
      <c r="G1" s="411"/>
      <c r="H1" s="411"/>
      <c r="I1" s="411"/>
      <c r="J1" s="67" t="s">
        <v>336</v>
      </c>
    </row>
    <row r="2" spans="1:10" ht="13.2" x14ac:dyDescent="0.3">
      <c r="A2" s="412" t="s">
        <v>426</v>
      </c>
      <c r="B2" s="413"/>
      <c r="C2" s="413"/>
      <c r="D2" s="413"/>
      <c r="E2" s="413"/>
      <c r="F2" s="413"/>
      <c r="G2" s="413"/>
      <c r="H2" s="413"/>
      <c r="I2" s="413"/>
      <c r="J2" s="91" t="s">
        <v>440</v>
      </c>
    </row>
    <row r="3" spans="1:10" ht="13.2" x14ac:dyDescent="0.3">
      <c r="A3" s="414" t="s">
        <v>439</v>
      </c>
      <c r="B3" s="415"/>
      <c r="C3" s="415"/>
      <c r="D3" s="415"/>
      <c r="E3" s="415"/>
      <c r="F3" s="415"/>
      <c r="G3" s="415"/>
      <c r="H3" s="415"/>
      <c r="I3" s="415"/>
      <c r="J3" s="90"/>
    </row>
    <row r="4" spans="1:10" x14ac:dyDescent="0.3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3.2" x14ac:dyDescent="0.3">
      <c r="A5" s="416" t="s">
        <v>438</v>
      </c>
      <c r="B5" s="417"/>
      <c r="C5" s="417"/>
      <c r="D5" s="417"/>
      <c r="E5" s="417"/>
      <c r="F5" s="417"/>
      <c r="G5" s="417"/>
      <c r="H5" s="417"/>
      <c r="I5" s="417"/>
      <c r="J5" s="417"/>
    </row>
    <row r="6" spans="1:10" ht="13.2" x14ac:dyDescent="0.3">
      <c r="A6" s="305" t="s">
        <v>437</v>
      </c>
      <c r="B6" s="306"/>
      <c r="C6" s="309" t="s">
        <v>69</v>
      </c>
      <c r="D6" s="306"/>
      <c r="E6" s="306"/>
      <c r="F6" s="306"/>
      <c r="G6" s="309" t="s">
        <v>428</v>
      </c>
      <c r="H6" s="306"/>
      <c r="I6" s="306"/>
      <c r="J6" s="306"/>
    </row>
    <row r="7" spans="1:10" ht="51" x14ac:dyDescent="0.3">
      <c r="A7" s="72" t="s">
        <v>34</v>
      </c>
      <c r="B7" s="67" t="s">
        <v>436</v>
      </c>
      <c r="C7" s="101" t="s">
        <v>435</v>
      </c>
      <c r="D7" s="101" t="s">
        <v>331</v>
      </c>
      <c r="E7" s="101" t="s">
        <v>205</v>
      </c>
      <c r="F7" s="101" t="s">
        <v>340</v>
      </c>
      <c r="G7" s="101" t="s">
        <v>435</v>
      </c>
      <c r="H7" s="101" t="s">
        <v>331</v>
      </c>
      <c r="I7" s="101" t="s">
        <v>205</v>
      </c>
      <c r="J7" s="101" t="s">
        <v>340</v>
      </c>
    </row>
    <row r="8" spans="1:10" x14ac:dyDescent="0.3">
      <c r="A8" s="125" t="s">
        <v>434</v>
      </c>
      <c r="B8" s="124">
        <v>924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</row>
    <row r="9" spans="1:10" ht="9" customHeight="1" x14ac:dyDescent="0.3">
      <c r="A9" s="123" t="s">
        <v>433</v>
      </c>
      <c r="B9" s="102"/>
      <c r="C9" s="102"/>
      <c r="D9" s="102"/>
      <c r="E9" s="102"/>
      <c r="F9" s="102"/>
      <c r="G9" s="102"/>
      <c r="H9" s="102"/>
    </row>
    <row r="10" spans="1:10" ht="9" customHeight="1" x14ac:dyDescent="0.3">
      <c r="A10" s="123" t="s">
        <v>432</v>
      </c>
      <c r="B10" s="102"/>
      <c r="C10" s="102"/>
      <c r="D10" s="102"/>
      <c r="E10" s="102"/>
      <c r="F10" s="102"/>
      <c r="G10" s="102"/>
      <c r="H10" s="102"/>
    </row>
  </sheetData>
  <mergeCells count="7">
    <mergeCell ref="A6:B6"/>
    <mergeCell ref="C6:F6"/>
    <mergeCell ref="G6:J6"/>
    <mergeCell ref="A1:I1"/>
    <mergeCell ref="A2:I2"/>
    <mergeCell ref="A3:I3"/>
    <mergeCell ref="A5:J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selection sqref="A1:E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6" width="17.6640625" style="62" customWidth="1"/>
    <col min="7" max="16384" width="11.44140625" style="62"/>
  </cols>
  <sheetData>
    <row r="1" spans="1:6" ht="13.2" x14ac:dyDescent="0.3">
      <c r="A1" s="309" t="s">
        <v>344</v>
      </c>
      <c r="B1" s="306"/>
      <c r="C1" s="306"/>
      <c r="D1" s="306"/>
      <c r="E1" s="306"/>
      <c r="F1" s="67" t="s">
        <v>336</v>
      </c>
    </row>
    <row r="2" spans="1:6" ht="13.2" x14ac:dyDescent="0.3">
      <c r="A2" s="301" t="s">
        <v>426</v>
      </c>
      <c r="B2" s="302"/>
      <c r="C2" s="302"/>
      <c r="D2" s="302"/>
      <c r="E2" s="302"/>
      <c r="F2" s="92" t="s">
        <v>431</v>
      </c>
    </row>
    <row r="3" spans="1:6" ht="13.2" x14ac:dyDescent="0.3">
      <c r="A3" s="294" t="s">
        <v>333</v>
      </c>
      <c r="B3" s="295"/>
      <c r="C3" s="295"/>
      <c r="D3" s="295"/>
      <c r="E3" s="295"/>
      <c r="F3" s="90"/>
    </row>
    <row r="5" spans="1:6" ht="13.2" x14ac:dyDescent="0.3">
      <c r="A5" s="409" t="s">
        <v>430</v>
      </c>
      <c r="B5" s="410"/>
      <c r="C5" s="410"/>
      <c r="D5" s="410"/>
      <c r="E5" s="410"/>
      <c r="F5" s="410"/>
    </row>
    <row r="6" spans="1:6" ht="20.399999999999999" x14ac:dyDescent="0.3">
      <c r="A6" s="101" t="s">
        <v>157</v>
      </c>
      <c r="B6" s="101" t="s">
        <v>34</v>
      </c>
      <c r="C6" s="101" t="s">
        <v>331</v>
      </c>
      <c r="D6" s="101" t="s">
        <v>205</v>
      </c>
      <c r="E6" s="101" t="s">
        <v>340</v>
      </c>
      <c r="F6" s="101" t="s">
        <v>330</v>
      </c>
    </row>
    <row r="7" spans="1:6" x14ac:dyDescent="0.3">
      <c r="A7" s="100"/>
      <c r="B7" s="99" t="s">
        <v>429</v>
      </c>
      <c r="C7" s="98"/>
      <c r="D7" s="98"/>
      <c r="E7" s="98"/>
      <c r="F7" s="98"/>
    </row>
    <row r="8" spans="1:6" x14ac:dyDescent="0.3">
      <c r="A8" s="100"/>
      <c r="B8" s="99" t="s">
        <v>428</v>
      </c>
      <c r="C8" s="98"/>
      <c r="D8" s="98"/>
      <c r="E8" s="98"/>
      <c r="F8" s="98"/>
    </row>
    <row r="9" spans="1:6" ht="9.9" customHeight="1" x14ac:dyDescent="0.3">
      <c r="A9" s="408" t="s">
        <v>338</v>
      </c>
      <c r="B9" s="408"/>
      <c r="C9" s="408"/>
      <c r="D9" s="408"/>
      <c r="E9" s="408"/>
      <c r="F9" s="408"/>
    </row>
    <row r="10" spans="1:6" ht="9.9" customHeight="1" x14ac:dyDescent="0.3">
      <c r="A10" s="408" t="s">
        <v>427</v>
      </c>
      <c r="B10" s="408"/>
      <c r="C10" s="408"/>
      <c r="D10" s="408"/>
      <c r="E10" s="408"/>
      <c r="F10" s="408"/>
    </row>
    <row r="11" spans="1:6" ht="9.9" customHeight="1" x14ac:dyDescent="0.3">
      <c r="A11" s="408" t="s">
        <v>323</v>
      </c>
      <c r="B11" s="408"/>
      <c r="C11" s="408"/>
      <c r="D11" s="408"/>
      <c r="E11" s="408"/>
      <c r="F11" s="408"/>
    </row>
  </sheetData>
  <mergeCells count="7">
    <mergeCell ref="A11:F11"/>
    <mergeCell ref="A10:F10"/>
    <mergeCell ref="A9:F9"/>
    <mergeCell ref="A5:F5"/>
    <mergeCell ref="A1:E1"/>
    <mergeCell ref="A2:E2"/>
    <mergeCell ref="A3:E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sqref="A1:E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5" width="17.6640625" style="62" customWidth="1"/>
    <col min="6" max="16384" width="11.44140625" style="62"/>
  </cols>
  <sheetData>
    <row r="1" spans="1:5" ht="13.2" x14ac:dyDescent="0.3">
      <c r="A1" s="309" t="s">
        <v>337</v>
      </c>
      <c r="B1" s="306"/>
      <c r="C1" s="306"/>
      <c r="D1" s="306"/>
      <c r="E1" s="67" t="s">
        <v>336</v>
      </c>
    </row>
    <row r="2" spans="1:5" ht="13.2" x14ac:dyDescent="0.3">
      <c r="A2" s="301" t="s">
        <v>426</v>
      </c>
      <c r="B2" s="302"/>
      <c r="C2" s="302"/>
      <c r="D2" s="302"/>
      <c r="E2" s="92" t="s">
        <v>425</v>
      </c>
    </row>
    <row r="3" spans="1:5" ht="13.2" x14ac:dyDescent="0.3">
      <c r="A3" s="294" t="s">
        <v>333</v>
      </c>
      <c r="B3" s="295"/>
      <c r="C3" s="295"/>
      <c r="D3" s="295"/>
      <c r="E3" s="90"/>
    </row>
    <row r="5" spans="1:5" ht="13.2" x14ac:dyDescent="0.3">
      <c r="A5" s="409" t="s">
        <v>424</v>
      </c>
      <c r="B5" s="410"/>
      <c r="C5" s="410"/>
      <c r="D5" s="410"/>
      <c r="E5" s="410"/>
    </row>
    <row r="6" spans="1:5" ht="20.399999999999999" x14ac:dyDescent="0.3">
      <c r="A6" s="101" t="s">
        <v>157</v>
      </c>
      <c r="B6" s="101" t="s">
        <v>34</v>
      </c>
      <c r="C6" s="101" t="s">
        <v>331</v>
      </c>
      <c r="D6" s="101" t="s">
        <v>205</v>
      </c>
      <c r="E6" s="101" t="s">
        <v>330</v>
      </c>
    </row>
    <row r="7" spans="1:5" x14ac:dyDescent="0.3">
      <c r="A7" s="100"/>
      <c r="B7" s="99" t="s">
        <v>423</v>
      </c>
      <c r="C7" s="98"/>
      <c r="D7" s="98"/>
      <c r="E7" s="98"/>
    </row>
    <row r="8" spans="1:5" x14ac:dyDescent="0.3">
      <c r="A8" s="97"/>
      <c r="B8" s="96" t="s">
        <v>422</v>
      </c>
      <c r="C8" s="95"/>
      <c r="D8" s="95"/>
      <c r="E8" s="95"/>
    </row>
    <row r="9" spans="1:5" x14ac:dyDescent="0.3">
      <c r="A9" s="97"/>
      <c r="B9" s="96" t="s">
        <v>421</v>
      </c>
      <c r="C9" s="95"/>
      <c r="D9" s="95"/>
      <c r="E9" s="95"/>
    </row>
    <row r="10" spans="1:5" x14ac:dyDescent="0.3">
      <c r="A10" s="100"/>
      <c r="B10" s="99" t="s">
        <v>420</v>
      </c>
      <c r="C10" s="98"/>
      <c r="D10" s="98"/>
      <c r="E10" s="98"/>
    </row>
    <row r="11" spans="1:5" ht="9.9" customHeight="1" x14ac:dyDescent="0.3">
      <c r="A11" s="408" t="s">
        <v>419</v>
      </c>
      <c r="B11" s="408"/>
      <c r="C11" s="408"/>
      <c r="D11" s="408"/>
      <c r="E11" s="408"/>
    </row>
    <row r="12" spans="1:5" ht="9.9" customHeight="1" x14ac:dyDescent="0.3">
      <c r="A12" s="408" t="s">
        <v>418</v>
      </c>
      <c r="B12" s="408"/>
      <c r="C12" s="408"/>
      <c r="D12" s="408"/>
      <c r="E12" s="408"/>
    </row>
    <row r="13" spans="1:5" ht="9.9" customHeight="1" x14ac:dyDescent="0.3">
      <c r="A13" s="408" t="s">
        <v>323</v>
      </c>
      <c r="B13" s="408"/>
      <c r="C13" s="408"/>
      <c r="D13" s="408"/>
      <c r="E13" s="408"/>
    </row>
  </sheetData>
  <mergeCells count="7">
    <mergeCell ref="A13:E13"/>
    <mergeCell ref="A12:E12"/>
    <mergeCell ref="A11:E11"/>
    <mergeCell ref="A5:E5"/>
    <mergeCell ref="A1:D1"/>
    <mergeCell ref="A2:D2"/>
    <mergeCell ref="A3:D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workbookViewId="0">
      <selection sqref="A1:K1"/>
    </sheetView>
  </sheetViews>
  <sheetFormatPr baseColWidth="10" defaultColWidth="11.44140625" defaultRowHeight="10.199999999999999" x14ac:dyDescent="0.3"/>
  <cols>
    <col min="1" max="1" width="9.6640625" style="62" customWidth="1"/>
    <col min="2" max="2" width="30.6640625" style="64" customWidth="1"/>
    <col min="3" max="12" width="12.6640625" style="62" customWidth="1"/>
    <col min="13" max="16384" width="11.44140625" style="62"/>
  </cols>
  <sheetData>
    <row r="1" spans="1:12" ht="13.2" x14ac:dyDescent="0.3">
      <c r="A1" s="305" t="s">
        <v>337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67" t="s">
        <v>336</v>
      </c>
    </row>
    <row r="2" spans="1:12" ht="13.2" x14ac:dyDescent="0.3">
      <c r="A2" s="305" t="s">
        <v>417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67" t="s">
        <v>416</v>
      </c>
    </row>
    <row r="4" spans="1:12" ht="13.2" x14ac:dyDescent="0.3">
      <c r="A4" s="74" t="s">
        <v>158</v>
      </c>
      <c r="B4" s="73" t="s">
        <v>34</v>
      </c>
      <c r="C4" s="394" t="s">
        <v>415</v>
      </c>
      <c r="D4" s="395"/>
      <c r="E4" s="394" t="s">
        <v>414</v>
      </c>
      <c r="F4" s="395"/>
      <c r="G4" s="394" t="s">
        <v>341</v>
      </c>
      <c r="H4" s="395"/>
      <c r="I4" s="394" t="s">
        <v>204</v>
      </c>
      <c r="J4" s="395"/>
      <c r="K4" s="394" t="s">
        <v>413</v>
      </c>
      <c r="L4" s="395"/>
    </row>
    <row r="5" spans="1:12" ht="13.2" x14ac:dyDescent="0.3">
      <c r="A5" s="91"/>
      <c r="B5" s="122"/>
      <c r="C5" s="396" t="s">
        <v>412</v>
      </c>
      <c r="D5" s="397"/>
      <c r="E5" s="396"/>
      <c r="F5" s="397"/>
      <c r="G5" s="396"/>
      <c r="H5" s="397"/>
      <c r="I5" s="396" t="s">
        <v>411</v>
      </c>
      <c r="J5" s="397"/>
      <c r="K5" s="396" t="s">
        <v>410</v>
      </c>
      <c r="L5" s="397"/>
    </row>
    <row r="6" spans="1:12" x14ac:dyDescent="0.3">
      <c r="A6" s="90"/>
      <c r="B6" s="55"/>
      <c r="C6" s="71" t="s">
        <v>69</v>
      </c>
      <c r="D6" s="71" t="s">
        <v>68</v>
      </c>
      <c r="E6" s="71" t="s">
        <v>69</v>
      </c>
      <c r="F6" s="71" t="s">
        <v>68</v>
      </c>
      <c r="G6" s="71" t="s">
        <v>69</v>
      </c>
      <c r="H6" s="71" t="s">
        <v>68</v>
      </c>
      <c r="I6" s="71" t="s">
        <v>69</v>
      </c>
      <c r="J6" s="71" t="s">
        <v>68</v>
      </c>
      <c r="K6" s="71" t="s">
        <v>69</v>
      </c>
      <c r="L6" s="71" t="s">
        <v>68</v>
      </c>
    </row>
    <row r="7" spans="1:12" x14ac:dyDescent="0.3">
      <c r="A7" s="111" t="s">
        <v>409</v>
      </c>
      <c r="B7" s="110" t="s">
        <v>408</v>
      </c>
      <c r="C7" s="98">
        <v>107559521</v>
      </c>
      <c r="D7" s="98">
        <v>0</v>
      </c>
      <c r="E7" s="98">
        <v>35146018</v>
      </c>
      <c r="F7" s="98">
        <v>0</v>
      </c>
      <c r="G7" s="98">
        <v>0</v>
      </c>
      <c r="H7" s="98">
        <v>0</v>
      </c>
      <c r="I7" s="98">
        <v>72413503</v>
      </c>
      <c r="J7" s="98">
        <v>0</v>
      </c>
      <c r="K7" s="98">
        <v>0</v>
      </c>
      <c r="L7" s="98">
        <v>0</v>
      </c>
    </row>
    <row r="8" spans="1:12" x14ac:dyDescent="0.3">
      <c r="A8" s="120" t="s">
        <v>407</v>
      </c>
      <c r="B8" s="119" t="s">
        <v>295</v>
      </c>
      <c r="C8" s="118">
        <v>107559521</v>
      </c>
      <c r="D8" s="118">
        <v>0</v>
      </c>
      <c r="E8" s="118">
        <v>35146018</v>
      </c>
      <c r="F8" s="118">
        <v>0</v>
      </c>
      <c r="G8" s="118">
        <v>0</v>
      </c>
      <c r="H8" s="118">
        <v>0</v>
      </c>
      <c r="I8" s="118">
        <v>72413503</v>
      </c>
      <c r="J8" s="118">
        <v>0</v>
      </c>
      <c r="K8" s="118">
        <v>0</v>
      </c>
      <c r="L8" s="118">
        <v>0</v>
      </c>
    </row>
    <row r="9" spans="1:12" x14ac:dyDescent="0.3">
      <c r="A9" s="120" t="s">
        <v>406</v>
      </c>
      <c r="B9" s="119" t="s">
        <v>405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</row>
    <row r="10" spans="1:12" x14ac:dyDescent="0.3">
      <c r="A10" s="120" t="s">
        <v>404</v>
      </c>
      <c r="B10" s="119" t="s">
        <v>403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</row>
    <row r="11" spans="1:12" ht="20.399999999999999" x14ac:dyDescent="0.3">
      <c r="A11" s="120" t="s">
        <v>402</v>
      </c>
      <c r="B11" s="119" t="s">
        <v>401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</row>
    <row r="12" spans="1:12" x14ac:dyDescent="0.3">
      <c r="A12" s="120" t="s">
        <v>400</v>
      </c>
      <c r="B12" s="119" t="s">
        <v>399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</row>
    <row r="13" spans="1:12" x14ac:dyDescent="0.3">
      <c r="A13" s="120" t="s">
        <v>398</v>
      </c>
      <c r="B13" s="119" t="s">
        <v>397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</row>
    <row r="14" spans="1:12" x14ac:dyDescent="0.3">
      <c r="A14" s="120" t="s">
        <v>396</v>
      </c>
      <c r="B14" s="119" t="s">
        <v>395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</row>
    <row r="15" spans="1:12" x14ac:dyDescent="0.3">
      <c r="A15" s="120" t="s">
        <v>394</v>
      </c>
      <c r="B15" s="119" t="s">
        <v>393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</row>
    <row r="16" spans="1:12" x14ac:dyDescent="0.3">
      <c r="A16" s="120" t="s">
        <v>392</v>
      </c>
      <c r="B16" s="119" t="s">
        <v>391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</row>
    <row r="17" spans="1:12" x14ac:dyDescent="0.3">
      <c r="A17" s="121" t="s">
        <v>390</v>
      </c>
      <c r="B17" s="93" t="s">
        <v>389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</row>
    <row r="18" spans="1:12" x14ac:dyDescent="0.3">
      <c r="A18" s="111" t="s">
        <v>388</v>
      </c>
      <c r="B18" s="110" t="s">
        <v>387</v>
      </c>
      <c r="C18" s="98">
        <v>0</v>
      </c>
      <c r="D18" s="98">
        <v>173637231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173637231</v>
      </c>
      <c r="K18" s="98">
        <v>0</v>
      </c>
      <c r="L18" s="98">
        <v>0</v>
      </c>
    </row>
    <row r="19" spans="1:12" x14ac:dyDescent="0.3">
      <c r="A19" s="120" t="s">
        <v>386</v>
      </c>
      <c r="B19" s="119" t="s">
        <v>385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</row>
    <row r="20" spans="1:12" x14ac:dyDescent="0.3">
      <c r="A20" s="120" t="s">
        <v>384</v>
      </c>
      <c r="B20" s="119" t="s">
        <v>383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</row>
    <row r="21" spans="1:12" x14ac:dyDescent="0.3">
      <c r="A21" s="120" t="s">
        <v>382</v>
      </c>
      <c r="B21" s="119" t="s">
        <v>381</v>
      </c>
      <c r="C21" s="118">
        <v>0</v>
      </c>
      <c r="D21" s="118">
        <v>173637231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173637231</v>
      </c>
      <c r="K21" s="118">
        <v>0</v>
      </c>
      <c r="L21" s="118">
        <v>0</v>
      </c>
    </row>
    <row r="22" spans="1:12" x14ac:dyDescent="0.3">
      <c r="A22" s="120" t="s">
        <v>380</v>
      </c>
      <c r="B22" s="119" t="s">
        <v>379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</row>
    <row r="23" spans="1:12" ht="20.399999999999999" x14ac:dyDescent="0.3">
      <c r="A23" s="120" t="s">
        <v>378</v>
      </c>
      <c r="B23" s="119" t="s">
        <v>377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</row>
    <row r="24" spans="1:12" x14ac:dyDescent="0.3">
      <c r="A24" s="117" t="s">
        <v>376</v>
      </c>
      <c r="B24" s="116" t="s">
        <v>375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5">
        <v>0</v>
      </c>
      <c r="J24" s="115">
        <v>0</v>
      </c>
      <c r="K24" s="114">
        <v>0</v>
      </c>
      <c r="L24" s="114">
        <v>0</v>
      </c>
    </row>
    <row r="25" spans="1:12" x14ac:dyDescent="0.3">
      <c r="A25" s="113" t="s">
        <v>374</v>
      </c>
      <c r="B25" s="96" t="s">
        <v>373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112">
        <v>0</v>
      </c>
      <c r="J25" s="112">
        <v>0</v>
      </c>
      <c r="K25" s="95">
        <v>0</v>
      </c>
      <c r="L25" s="95">
        <v>0</v>
      </c>
    </row>
    <row r="26" spans="1:12" x14ac:dyDescent="0.3">
      <c r="A26" s="111" t="s">
        <v>372</v>
      </c>
      <c r="B26" s="110" t="s">
        <v>371</v>
      </c>
      <c r="C26" s="98"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</row>
    <row r="27" spans="1:12" ht="20.399999999999999" x14ac:dyDescent="0.3">
      <c r="A27" s="108" t="s">
        <v>370</v>
      </c>
      <c r="B27" s="107" t="s">
        <v>369</v>
      </c>
      <c r="C27" s="106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</row>
    <row r="28" spans="1:12" ht="13.2" x14ac:dyDescent="0.3">
      <c r="A28" s="281" t="s">
        <v>368</v>
      </c>
      <c r="B28" s="282"/>
      <c r="C28" s="98">
        <v>107559521</v>
      </c>
      <c r="D28" s="98">
        <v>173637231</v>
      </c>
      <c r="E28" s="98">
        <v>35146018</v>
      </c>
      <c r="F28" s="98">
        <v>0</v>
      </c>
      <c r="G28" s="98">
        <v>0</v>
      </c>
      <c r="H28" s="98">
        <v>0</v>
      </c>
      <c r="I28" s="98">
        <v>72413503</v>
      </c>
      <c r="J28" s="98">
        <v>173637231</v>
      </c>
      <c r="K28" s="98">
        <v>0</v>
      </c>
      <c r="L28" s="98">
        <v>0</v>
      </c>
    </row>
    <row r="29" spans="1:12" x14ac:dyDescent="0.3"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12" ht="13.2" x14ac:dyDescent="0.3">
      <c r="A30" s="285" t="s">
        <v>367</v>
      </c>
      <c r="B30" s="286"/>
      <c r="C30" s="103">
        <v>66077710</v>
      </c>
      <c r="D30" s="103">
        <v>0</v>
      </c>
      <c r="E30" s="71"/>
      <c r="F30" s="71"/>
      <c r="G30" s="71"/>
      <c r="H30" s="71"/>
      <c r="I30" s="71"/>
      <c r="J30" s="71"/>
      <c r="K30" s="71"/>
      <c r="L30" s="71"/>
    </row>
    <row r="31" spans="1:12" x14ac:dyDescent="0.3">
      <c r="A31" s="102" t="s">
        <v>366</v>
      </c>
    </row>
    <row r="32" spans="1:12" x14ac:dyDescent="0.3">
      <c r="A32" s="102"/>
    </row>
  </sheetData>
  <mergeCells count="14">
    <mergeCell ref="A30:B30"/>
    <mergeCell ref="A28:B28"/>
    <mergeCell ref="A1:K1"/>
    <mergeCell ref="A2:K2"/>
    <mergeCell ref="C4:D4"/>
    <mergeCell ref="C5:D5"/>
    <mergeCell ref="E4:F4"/>
    <mergeCell ref="E5:F5"/>
    <mergeCell ref="G4:H4"/>
    <mergeCell ref="G5:H5"/>
    <mergeCell ref="I4:J4"/>
    <mergeCell ref="I5:J5"/>
    <mergeCell ref="K4:L4"/>
    <mergeCell ref="K5:L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K34"/>
  <sheetViews>
    <sheetView showGridLines="0" zoomScaleNormal="100" workbookViewId="0">
      <selection activeCell="D26" sqref="D26"/>
    </sheetView>
  </sheetViews>
  <sheetFormatPr baseColWidth="10" defaultColWidth="11.44140625" defaultRowHeight="13.2" x14ac:dyDescent="0.3"/>
  <cols>
    <col min="1" max="1" width="35.6640625" style="181" customWidth="1"/>
    <col min="2" max="2" width="24.6640625" style="181" customWidth="1"/>
    <col min="3" max="3" width="13.6640625" style="181" customWidth="1"/>
    <col min="4" max="4" width="35.6640625" style="181" customWidth="1"/>
    <col min="5" max="5" width="24.6640625" style="181" customWidth="1"/>
    <col min="6" max="6" width="13.6640625" style="181" customWidth="1"/>
    <col min="7" max="16384" width="11.44140625" style="181"/>
  </cols>
  <sheetData>
    <row r="1" spans="1:6" s="191" customFormat="1" ht="15" x14ac:dyDescent="0.3">
      <c r="A1" s="259" t="s">
        <v>769</v>
      </c>
      <c r="B1" s="260"/>
      <c r="C1" s="260"/>
      <c r="D1" s="260"/>
      <c r="E1" s="261"/>
      <c r="F1" s="212" t="s">
        <v>717</v>
      </c>
    </row>
    <row r="2" spans="1:6" s="210" customFormat="1" ht="23.4" thickBot="1" x14ac:dyDescent="0.35">
      <c r="A2" s="262" t="s">
        <v>768</v>
      </c>
      <c r="B2" s="263"/>
      <c r="C2" s="263"/>
      <c r="D2" s="263"/>
      <c r="E2" s="264"/>
      <c r="F2" s="211">
        <v>1</v>
      </c>
    </row>
    <row r="3" spans="1:6" s="203" customFormat="1" ht="21.6" thickBot="1" x14ac:dyDescent="0.3">
      <c r="A3" s="186"/>
      <c r="B3" s="186"/>
      <c r="C3" s="185"/>
      <c r="D3" s="186"/>
      <c r="E3" s="186"/>
      <c r="F3" s="185"/>
    </row>
    <row r="4" spans="1:6" s="203" customFormat="1" ht="21.6" thickTop="1" x14ac:dyDescent="0.25">
      <c r="A4" s="256" t="s">
        <v>767</v>
      </c>
      <c r="B4" s="257"/>
      <c r="C4" s="209" t="s">
        <v>765</v>
      </c>
      <c r="D4" s="258" t="s">
        <v>766</v>
      </c>
      <c r="E4" s="257"/>
      <c r="F4" s="208" t="s">
        <v>765</v>
      </c>
    </row>
    <row r="5" spans="1:6" s="203" customFormat="1" ht="21" x14ac:dyDescent="0.25">
      <c r="A5" s="201" t="s">
        <v>764</v>
      </c>
      <c r="B5" s="186"/>
      <c r="C5" s="207"/>
      <c r="D5" s="206" t="s">
        <v>763</v>
      </c>
      <c r="E5" s="205"/>
      <c r="F5" s="204"/>
    </row>
    <row r="6" spans="1:6" s="191" customFormat="1" ht="15" x14ac:dyDescent="0.25">
      <c r="A6" s="200" t="s">
        <v>762</v>
      </c>
      <c r="B6" s="186"/>
      <c r="C6" s="199"/>
      <c r="D6" s="198" t="s">
        <v>761</v>
      </c>
      <c r="E6" s="186"/>
      <c r="F6" s="197"/>
    </row>
    <row r="7" spans="1:6" s="202" customFormat="1" ht="17.399999999999999" x14ac:dyDescent="0.25">
      <c r="A7" s="201" t="s">
        <v>760</v>
      </c>
      <c r="B7" s="186"/>
      <c r="C7" s="199"/>
      <c r="D7" s="198" t="s">
        <v>759</v>
      </c>
      <c r="E7" s="186"/>
      <c r="F7" s="197"/>
    </row>
    <row r="8" spans="1:6" s="191" customFormat="1" ht="15" x14ac:dyDescent="0.25">
      <c r="A8" s="200" t="s">
        <v>758</v>
      </c>
      <c r="B8" s="186"/>
      <c r="C8" s="199"/>
      <c r="D8" s="198" t="s">
        <v>757</v>
      </c>
      <c r="E8" s="186"/>
      <c r="F8" s="197"/>
    </row>
    <row r="9" spans="1:6" s="191" customFormat="1" ht="15" x14ac:dyDescent="0.25">
      <c r="A9" s="201" t="s">
        <v>756</v>
      </c>
      <c r="B9" s="186"/>
      <c r="C9" s="199"/>
      <c r="D9" s="198" t="s">
        <v>755</v>
      </c>
      <c r="E9" s="186"/>
      <c r="F9" s="197"/>
    </row>
    <row r="10" spans="1:6" s="191" customFormat="1" ht="15" x14ac:dyDescent="0.25">
      <c r="A10" s="201" t="s">
        <v>754</v>
      </c>
      <c r="B10" s="186"/>
      <c r="C10" s="199"/>
      <c r="D10" s="198" t="s">
        <v>753</v>
      </c>
      <c r="E10" s="186"/>
      <c r="F10" s="197"/>
    </row>
    <row r="11" spans="1:6" s="191" customFormat="1" ht="15" x14ac:dyDescent="0.25">
      <c r="A11" s="200"/>
      <c r="B11" s="186"/>
      <c r="C11" s="199"/>
      <c r="D11" s="198" t="s">
        <v>752</v>
      </c>
      <c r="E11" s="186"/>
      <c r="F11" s="197"/>
    </row>
    <row r="12" spans="1:6" s="191" customFormat="1" ht="15" x14ac:dyDescent="0.25">
      <c r="A12" s="200"/>
      <c r="B12" s="186"/>
      <c r="C12" s="199"/>
      <c r="D12" s="198" t="s">
        <v>751</v>
      </c>
      <c r="E12" s="186"/>
      <c r="F12" s="197"/>
    </row>
    <row r="13" spans="1:6" s="191" customFormat="1" ht="15" x14ac:dyDescent="0.25">
      <c r="A13" s="200"/>
      <c r="B13" s="186"/>
      <c r="C13" s="199"/>
      <c r="D13" s="198" t="s">
        <v>750</v>
      </c>
      <c r="E13" s="186"/>
      <c r="F13" s="197"/>
    </row>
    <row r="14" spans="1:6" s="191" customFormat="1" ht="15" x14ac:dyDescent="0.25">
      <c r="A14" s="200"/>
      <c r="B14" s="186"/>
      <c r="C14" s="199"/>
      <c r="D14" s="198" t="s">
        <v>749</v>
      </c>
      <c r="E14" s="186"/>
      <c r="F14" s="197"/>
    </row>
    <row r="15" spans="1:6" s="191" customFormat="1" ht="15" x14ac:dyDescent="0.25">
      <c r="A15" s="200"/>
      <c r="B15" s="186"/>
      <c r="C15" s="199"/>
      <c r="D15" s="186" t="s">
        <v>748</v>
      </c>
      <c r="E15" s="186"/>
      <c r="F15" s="197"/>
    </row>
    <row r="16" spans="1:6" s="191" customFormat="1" ht="15" x14ac:dyDescent="0.25">
      <c r="A16" s="200"/>
      <c r="B16" s="186"/>
      <c r="C16" s="199"/>
      <c r="D16" s="198" t="s">
        <v>747</v>
      </c>
      <c r="E16" s="186"/>
      <c r="F16" s="197"/>
    </row>
    <row r="17" spans="1:6" s="191" customFormat="1" ht="15" x14ac:dyDescent="0.25">
      <c r="A17" s="200"/>
      <c r="B17" s="186"/>
      <c r="C17" s="199"/>
      <c r="D17" s="198" t="s">
        <v>746</v>
      </c>
      <c r="E17" s="186"/>
      <c r="F17" s="197"/>
    </row>
    <row r="18" spans="1:6" s="191" customFormat="1" ht="15.6" thickBot="1" x14ac:dyDescent="0.3">
      <c r="A18" s="196"/>
      <c r="B18" s="193"/>
      <c r="C18" s="195"/>
      <c r="D18" s="194" t="s">
        <v>745</v>
      </c>
      <c r="E18" s="193"/>
      <c r="F18" s="192"/>
    </row>
    <row r="19" spans="1:6" s="191" customFormat="1" ht="16.2" thickTop="1" thickBot="1" x14ac:dyDescent="0.3">
      <c r="A19" s="186"/>
      <c r="B19" s="186"/>
      <c r="C19" s="185"/>
      <c r="D19" s="186"/>
      <c r="E19" s="186"/>
      <c r="F19" s="185"/>
    </row>
    <row r="20" spans="1:6" s="189" customFormat="1" ht="14.4" thickTop="1" x14ac:dyDescent="0.25">
      <c r="A20" s="256" t="s">
        <v>744</v>
      </c>
      <c r="B20" s="275"/>
      <c r="C20" s="275"/>
      <c r="D20" s="275"/>
      <c r="E20" s="275"/>
      <c r="F20" s="276"/>
    </row>
    <row r="21" spans="1:6" s="189" customFormat="1" ht="13.8" x14ac:dyDescent="0.25">
      <c r="A21" s="265" t="s">
        <v>743</v>
      </c>
      <c r="B21" s="267" t="s">
        <v>742</v>
      </c>
      <c r="C21" s="268"/>
      <c r="D21" s="269"/>
      <c r="E21" s="267" t="s">
        <v>741</v>
      </c>
      <c r="F21" s="270"/>
    </row>
    <row r="22" spans="1:6" s="189" customFormat="1" ht="14.4" thickBot="1" x14ac:dyDescent="0.3">
      <c r="A22" s="266"/>
      <c r="B22" s="271"/>
      <c r="C22" s="272"/>
      <c r="D22" s="273"/>
      <c r="E22" s="271"/>
      <c r="F22" s="274"/>
    </row>
    <row r="23" spans="1:6" s="189" customFormat="1" ht="14.4" thickTop="1" x14ac:dyDescent="0.25">
      <c r="A23" s="190" t="s">
        <v>740</v>
      </c>
      <c r="B23" s="186"/>
      <c r="C23" s="185"/>
      <c r="D23" s="186"/>
      <c r="E23" s="186"/>
      <c r="F23" s="185"/>
    </row>
    <row r="24" spans="1:6" s="189" customFormat="1" ht="13.8" x14ac:dyDescent="0.25">
      <c r="A24" s="190" t="s">
        <v>739</v>
      </c>
      <c r="B24" s="186"/>
      <c r="C24" s="185"/>
      <c r="D24" s="186"/>
      <c r="E24" s="186"/>
      <c r="F24" s="185"/>
    </row>
    <row r="25" spans="1:6" s="184" customFormat="1" ht="17.399999999999999" x14ac:dyDescent="0.25">
      <c r="A25" s="188"/>
      <c r="B25" s="187" t="s">
        <v>738</v>
      </c>
      <c r="C25" s="185"/>
      <c r="D25" s="186"/>
      <c r="E25" s="186"/>
      <c r="F25" s="185"/>
    </row>
    <row r="26" spans="1:6" x14ac:dyDescent="0.3">
      <c r="D26" s="183"/>
    </row>
    <row r="34" spans="11:11" x14ac:dyDescent="0.3">
      <c r="K34" s="182"/>
    </row>
  </sheetData>
  <mergeCells count="10">
    <mergeCell ref="A4:B4"/>
    <mergeCell ref="D4:E4"/>
    <mergeCell ref="A1:E1"/>
    <mergeCell ref="A2:E2"/>
    <mergeCell ref="A21:A22"/>
    <mergeCell ref="B21:D21"/>
    <mergeCell ref="E21:F21"/>
    <mergeCell ref="B22:D22"/>
    <mergeCell ref="E22:F22"/>
    <mergeCell ref="A20:F20"/>
  </mergeCells>
  <pageMargins left="0.78740157499999996" right="0.78740157499999996" top="0.49" bottom="0.48" header="0.4921259845" footer="0.4921259845"/>
  <pageSetup paperSize="9" scale="88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4" sqref="A4:J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09" t="s">
        <v>344</v>
      </c>
      <c r="B1" s="306"/>
      <c r="C1" s="306"/>
      <c r="D1" s="306"/>
      <c r="E1" s="306"/>
      <c r="F1" s="306"/>
      <c r="G1" s="306"/>
      <c r="H1" s="306"/>
      <c r="I1" s="67" t="s">
        <v>336</v>
      </c>
    </row>
    <row r="2" spans="1:9" ht="13.2" x14ac:dyDescent="0.3">
      <c r="A2" s="309" t="s">
        <v>364</v>
      </c>
      <c r="B2" s="306"/>
      <c r="C2" s="306"/>
      <c r="D2" s="306"/>
      <c r="E2" s="306"/>
      <c r="F2" s="306"/>
      <c r="G2" s="306"/>
      <c r="H2" s="306"/>
      <c r="I2" s="67" t="s">
        <v>298</v>
      </c>
    </row>
    <row r="4" spans="1:9" ht="13.2" x14ac:dyDescent="0.3">
      <c r="A4" s="355" t="s">
        <v>297</v>
      </c>
      <c r="B4" s="324"/>
      <c r="C4" s="324"/>
      <c r="D4" s="324"/>
      <c r="E4" s="324"/>
      <c r="F4" s="324"/>
      <c r="G4" s="324"/>
      <c r="H4" s="324"/>
      <c r="I4" s="324"/>
    </row>
    <row r="6" spans="1:9" x14ac:dyDescent="0.3">
      <c r="A6" s="404" t="s">
        <v>34</v>
      </c>
      <c r="B6" s="405"/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8</v>
      </c>
      <c r="I6" s="73" t="s">
        <v>228</v>
      </c>
    </row>
    <row r="7" spans="1:9" ht="20.399999999999999" x14ac:dyDescent="0.3">
      <c r="A7" s="406"/>
      <c r="B7" s="406"/>
      <c r="C7" s="55" t="s">
        <v>296</v>
      </c>
      <c r="D7" s="55" t="s">
        <v>295</v>
      </c>
      <c r="E7" s="55" t="s">
        <v>294</v>
      </c>
      <c r="F7" s="55" t="s">
        <v>293</v>
      </c>
      <c r="G7" s="55" t="s">
        <v>292</v>
      </c>
      <c r="H7" s="55" t="s">
        <v>236</v>
      </c>
      <c r="I7" s="55" t="s">
        <v>216</v>
      </c>
    </row>
    <row r="8" spans="1:9" ht="33" customHeight="1" x14ac:dyDescent="0.3">
      <c r="A8" s="398" t="s">
        <v>363</v>
      </c>
      <c r="B8" s="399"/>
    </row>
    <row r="9" spans="1:9" ht="13.2" x14ac:dyDescent="0.3">
      <c r="A9" s="402" t="s">
        <v>331</v>
      </c>
      <c r="B9" s="403"/>
      <c r="C9" s="69"/>
      <c r="D9" s="69"/>
      <c r="E9" s="69"/>
      <c r="F9" s="69"/>
      <c r="G9" s="69"/>
      <c r="H9" s="69"/>
      <c r="I9" s="69">
        <f>SUM($C9:H9)</f>
        <v>0</v>
      </c>
    </row>
    <row r="10" spans="1:9" ht="13.2" x14ac:dyDescent="0.3">
      <c r="A10" s="400" t="s">
        <v>205</v>
      </c>
      <c r="B10" s="401"/>
      <c r="C10" s="89"/>
      <c r="D10" s="89"/>
      <c r="E10" s="89"/>
      <c r="F10" s="89"/>
      <c r="G10" s="89"/>
      <c r="H10" s="89"/>
      <c r="I10" s="89">
        <f>SUM($C10:H10)</f>
        <v>0</v>
      </c>
    </row>
    <row r="11" spans="1:9" ht="13.2" x14ac:dyDescent="0.3">
      <c r="A11" s="400" t="s">
        <v>340</v>
      </c>
      <c r="B11" s="401"/>
      <c r="C11" s="89"/>
      <c r="D11" s="89"/>
      <c r="E11" s="89"/>
      <c r="F11" s="89"/>
      <c r="G11" s="89"/>
      <c r="H11" s="89"/>
      <c r="I11" s="89">
        <f>SUM($C11:H11)</f>
        <v>0</v>
      </c>
    </row>
    <row r="12" spans="1:9" ht="13.2" x14ac:dyDescent="0.3">
      <c r="A12" s="400" t="s">
        <v>361</v>
      </c>
      <c r="B12" s="401"/>
      <c r="C12" s="89"/>
      <c r="D12" s="89"/>
      <c r="E12" s="89"/>
      <c r="F12" s="89"/>
      <c r="G12" s="89"/>
      <c r="H12" s="89"/>
      <c r="I12" s="89">
        <f>SUM($C12:H12)</f>
        <v>0</v>
      </c>
    </row>
    <row r="13" spans="1:9" ht="33" customHeight="1" x14ac:dyDescent="0.3">
      <c r="A13" s="398" t="s">
        <v>362</v>
      </c>
      <c r="B13" s="399"/>
    </row>
    <row r="14" spans="1:9" ht="13.2" x14ac:dyDescent="0.3">
      <c r="A14" s="402" t="s">
        <v>331</v>
      </c>
      <c r="B14" s="403"/>
      <c r="C14" s="69">
        <v>0</v>
      </c>
      <c r="D14" s="69">
        <v>107559521</v>
      </c>
      <c r="E14" s="69">
        <v>0</v>
      </c>
      <c r="F14" s="69">
        <v>0</v>
      </c>
      <c r="G14" s="69">
        <v>0</v>
      </c>
      <c r="H14" s="69">
        <v>0</v>
      </c>
      <c r="I14" s="69">
        <f>SUM($C14:H14)</f>
        <v>107559521</v>
      </c>
    </row>
    <row r="15" spans="1:9" ht="13.2" x14ac:dyDescent="0.3">
      <c r="A15" s="400" t="s">
        <v>205</v>
      </c>
      <c r="B15" s="401"/>
      <c r="C15" s="89">
        <v>0</v>
      </c>
      <c r="D15" s="89">
        <v>35146018</v>
      </c>
      <c r="E15" s="89">
        <v>0</v>
      </c>
      <c r="F15" s="89">
        <v>0</v>
      </c>
      <c r="G15" s="89">
        <v>0</v>
      </c>
      <c r="H15" s="89">
        <v>0</v>
      </c>
      <c r="I15" s="89">
        <f>SUM($C15:H15)</f>
        <v>35146018</v>
      </c>
    </row>
    <row r="16" spans="1:9" ht="13.2" x14ac:dyDescent="0.3">
      <c r="A16" s="400" t="s">
        <v>340</v>
      </c>
      <c r="B16" s="401"/>
      <c r="C16" s="89">
        <v>0</v>
      </c>
      <c r="D16" s="89">
        <v>72413503</v>
      </c>
      <c r="E16" s="89">
        <v>0</v>
      </c>
      <c r="F16" s="89">
        <v>0</v>
      </c>
      <c r="G16" s="89">
        <v>0</v>
      </c>
      <c r="H16" s="89">
        <v>0</v>
      </c>
      <c r="I16" s="89">
        <f>SUM($C16:H16)</f>
        <v>72413503</v>
      </c>
    </row>
    <row r="17" spans="1:9" ht="13.2" x14ac:dyDescent="0.3">
      <c r="A17" s="400" t="s">
        <v>361</v>
      </c>
      <c r="B17" s="401"/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f>SUM($C17:H17)</f>
        <v>0</v>
      </c>
    </row>
    <row r="18" spans="1:9" ht="33" customHeight="1" x14ac:dyDescent="0.3">
      <c r="A18" s="398" t="s">
        <v>68</v>
      </c>
      <c r="B18" s="399"/>
    </row>
    <row r="19" spans="1:9" ht="13.2" x14ac:dyDescent="0.3">
      <c r="A19" s="402" t="s">
        <v>331</v>
      </c>
      <c r="B19" s="403"/>
      <c r="C19" s="69"/>
      <c r="D19" s="69"/>
      <c r="E19" s="69"/>
      <c r="F19" s="69"/>
      <c r="G19" s="69"/>
      <c r="H19" s="69"/>
      <c r="I19" s="69">
        <f>SUM($C19:H19)</f>
        <v>0</v>
      </c>
    </row>
    <row r="20" spans="1:9" ht="13.2" x14ac:dyDescent="0.3">
      <c r="A20" s="400" t="s">
        <v>205</v>
      </c>
      <c r="B20" s="401"/>
      <c r="C20" s="89"/>
      <c r="D20" s="89"/>
      <c r="E20" s="89"/>
      <c r="F20" s="89"/>
      <c r="G20" s="89"/>
      <c r="H20" s="89"/>
      <c r="I20" s="89">
        <f>SUM($C20:H20)</f>
        <v>0</v>
      </c>
    </row>
    <row r="21" spans="1:9" ht="13.2" x14ac:dyDescent="0.3">
      <c r="A21" s="400" t="s">
        <v>340</v>
      </c>
      <c r="B21" s="401"/>
      <c r="C21" s="89"/>
      <c r="D21" s="89"/>
      <c r="E21" s="89"/>
      <c r="F21" s="89"/>
      <c r="G21" s="89"/>
      <c r="H21" s="89"/>
      <c r="I21" s="89">
        <f>SUM($C21:H21)</f>
        <v>0</v>
      </c>
    </row>
    <row r="22" spans="1:9" ht="13.2" x14ac:dyDescent="0.3">
      <c r="A22" s="400" t="s">
        <v>361</v>
      </c>
      <c r="B22" s="401"/>
      <c r="C22" s="89"/>
      <c r="D22" s="89"/>
      <c r="E22" s="89"/>
      <c r="F22" s="89"/>
      <c r="G22" s="89"/>
      <c r="H22" s="89"/>
      <c r="I22" s="89">
        <f>SUM($C22:H22)</f>
        <v>0</v>
      </c>
    </row>
    <row r="23" spans="1:9" x14ac:dyDescent="0.3">
      <c r="A23" s="94"/>
      <c r="B23" s="94"/>
      <c r="C23" s="94"/>
      <c r="D23" s="94"/>
      <c r="E23" s="94"/>
      <c r="F23" s="94"/>
      <c r="G23" s="94"/>
      <c r="H23" s="94"/>
      <c r="I23" s="94"/>
    </row>
  </sheetData>
  <mergeCells count="19">
    <mergeCell ref="A6:B7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4" sqref="A4:J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09" t="s">
        <v>344</v>
      </c>
      <c r="B1" s="306"/>
      <c r="C1" s="306"/>
      <c r="D1" s="306"/>
      <c r="E1" s="306"/>
      <c r="F1" s="306"/>
      <c r="G1" s="306"/>
      <c r="H1" s="306"/>
      <c r="I1" s="67" t="s">
        <v>336</v>
      </c>
    </row>
    <row r="2" spans="1:9" ht="13.2" x14ac:dyDescent="0.3">
      <c r="A2" s="309" t="s">
        <v>364</v>
      </c>
      <c r="B2" s="306"/>
      <c r="C2" s="306"/>
      <c r="D2" s="306"/>
      <c r="E2" s="306"/>
      <c r="F2" s="306"/>
      <c r="G2" s="306"/>
      <c r="H2" s="306"/>
      <c r="I2" s="67" t="s">
        <v>286</v>
      </c>
    </row>
    <row r="4" spans="1:9" ht="13.2" x14ac:dyDescent="0.3">
      <c r="A4" s="355" t="s">
        <v>285</v>
      </c>
      <c r="B4" s="324"/>
      <c r="C4" s="324"/>
      <c r="D4" s="324"/>
      <c r="E4" s="324"/>
      <c r="F4" s="324"/>
      <c r="G4" s="324"/>
      <c r="H4" s="324"/>
      <c r="I4" s="324"/>
    </row>
    <row r="6" spans="1:9" x14ac:dyDescent="0.3">
      <c r="A6" s="404" t="s">
        <v>34</v>
      </c>
      <c r="B6" s="405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8</v>
      </c>
      <c r="I6" s="73" t="s">
        <v>228</v>
      </c>
    </row>
    <row r="7" spans="1:9" ht="20.399999999999999" x14ac:dyDescent="0.3">
      <c r="A7" s="406"/>
      <c r="B7" s="406"/>
      <c r="C7" s="55" t="s">
        <v>226</v>
      </c>
      <c r="D7" s="55" t="s">
        <v>284</v>
      </c>
      <c r="E7" s="55" t="s">
        <v>283</v>
      </c>
      <c r="F7" s="55" t="s">
        <v>283</v>
      </c>
      <c r="G7" s="55" t="s">
        <v>282</v>
      </c>
      <c r="H7" s="55" t="s">
        <v>236</v>
      </c>
      <c r="I7" s="55" t="s">
        <v>216</v>
      </c>
    </row>
    <row r="8" spans="1:9" ht="33" customHeight="1" x14ac:dyDescent="0.3">
      <c r="A8" s="398" t="s">
        <v>363</v>
      </c>
      <c r="B8" s="399"/>
    </row>
    <row r="9" spans="1:9" ht="13.2" x14ac:dyDescent="0.3">
      <c r="A9" s="402" t="s">
        <v>331</v>
      </c>
      <c r="B9" s="403"/>
      <c r="C9" s="69"/>
      <c r="D9" s="69"/>
      <c r="E9" s="69"/>
      <c r="F9" s="69"/>
      <c r="G9" s="69"/>
      <c r="H9" s="69"/>
      <c r="I9" s="69">
        <f>SUM($C9:H9)</f>
        <v>0</v>
      </c>
    </row>
    <row r="10" spans="1:9" ht="13.2" x14ac:dyDescent="0.3">
      <c r="A10" s="400" t="s">
        <v>205</v>
      </c>
      <c r="B10" s="401"/>
      <c r="C10" s="89"/>
      <c r="D10" s="89"/>
      <c r="E10" s="89"/>
      <c r="F10" s="89"/>
      <c r="G10" s="89"/>
      <c r="H10" s="89"/>
      <c r="I10" s="89">
        <f>SUM($C10:H10)</f>
        <v>0</v>
      </c>
    </row>
    <row r="11" spans="1:9" ht="13.2" x14ac:dyDescent="0.3">
      <c r="A11" s="400" t="s">
        <v>340</v>
      </c>
      <c r="B11" s="401"/>
      <c r="C11" s="89"/>
      <c r="D11" s="89"/>
      <c r="E11" s="89"/>
      <c r="F11" s="89"/>
      <c r="G11" s="89"/>
      <c r="H11" s="89"/>
      <c r="I11" s="89">
        <f>SUM($C11:H11)</f>
        <v>0</v>
      </c>
    </row>
    <row r="12" spans="1:9" ht="13.2" x14ac:dyDescent="0.3">
      <c r="A12" s="400" t="s">
        <v>361</v>
      </c>
      <c r="B12" s="401"/>
      <c r="C12" s="89"/>
      <c r="D12" s="89"/>
      <c r="E12" s="89"/>
      <c r="F12" s="89"/>
      <c r="G12" s="89"/>
      <c r="H12" s="89"/>
      <c r="I12" s="89">
        <f>SUM($C12:H12)</f>
        <v>0</v>
      </c>
    </row>
    <row r="13" spans="1:9" ht="33" customHeight="1" x14ac:dyDescent="0.3">
      <c r="A13" s="398" t="s">
        <v>362</v>
      </c>
      <c r="B13" s="399"/>
    </row>
    <row r="14" spans="1:9" ht="13.2" x14ac:dyDescent="0.3">
      <c r="A14" s="402" t="s">
        <v>331</v>
      </c>
      <c r="B14" s="403"/>
      <c r="C14" s="69"/>
      <c r="D14" s="69"/>
      <c r="E14" s="69"/>
      <c r="F14" s="69"/>
      <c r="G14" s="69"/>
      <c r="H14" s="69"/>
      <c r="I14" s="69">
        <f>SUM($C14:H14)</f>
        <v>0</v>
      </c>
    </row>
    <row r="15" spans="1:9" ht="13.2" x14ac:dyDescent="0.3">
      <c r="A15" s="400" t="s">
        <v>205</v>
      </c>
      <c r="B15" s="401"/>
      <c r="C15" s="89"/>
      <c r="D15" s="89"/>
      <c r="E15" s="89"/>
      <c r="F15" s="89"/>
      <c r="G15" s="89"/>
      <c r="H15" s="89"/>
      <c r="I15" s="89">
        <f>SUM($C15:H15)</f>
        <v>0</v>
      </c>
    </row>
    <row r="16" spans="1:9" ht="13.2" x14ac:dyDescent="0.3">
      <c r="A16" s="400" t="s">
        <v>340</v>
      </c>
      <c r="B16" s="401"/>
      <c r="C16" s="89"/>
      <c r="D16" s="89"/>
      <c r="E16" s="89"/>
      <c r="F16" s="89"/>
      <c r="G16" s="89"/>
      <c r="H16" s="89"/>
      <c r="I16" s="89">
        <f>SUM($C16:H16)</f>
        <v>0</v>
      </c>
    </row>
    <row r="17" spans="1:9" ht="13.2" x14ac:dyDescent="0.3">
      <c r="A17" s="400" t="s">
        <v>361</v>
      </c>
      <c r="B17" s="401"/>
      <c r="C17" s="89"/>
      <c r="D17" s="89"/>
      <c r="E17" s="89"/>
      <c r="F17" s="89"/>
      <c r="G17" s="89"/>
      <c r="H17" s="89"/>
      <c r="I17" s="89">
        <f>SUM($C17:H17)</f>
        <v>0</v>
      </c>
    </row>
    <row r="18" spans="1:9" ht="33" customHeight="1" x14ac:dyDescent="0.3">
      <c r="A18" s="398" t="s">
        <v>68</v>
      </c>
      <c r="B18" s="399"/>
    </row>
    <row r="19" spans="1:9" ht="13.2" x14ac:dyDescent="0.3">
      <c r="A19" s="402" t="s">
        <v>331</v>
      </c>
      <c r="B19" s="403"/>
      <c r="C19" s="69"/>
      <c r="D19" s="69"/>
      <c r="E19" s="69"/>
      <c r="F19" s="69"/>
      <c r="G19" s="69"/>
      <c r="H19" s="69"/>
      <c r="I19" s="69">
        <f>SUM($C19:H19)</f>
        <v>0</v>
      </c>
    </row>
    <row r="20" spans="1:9" ht="13.2" x14ac:dyDescent="0.3">
      <c r="A20" s="400" t="s">
        <v>205</v>
      </c>
      <c r="B20" s="401"/>
      <c r="C20" s="89"/>
      <c r="D20" s="89"/>
      <c r="E20" s="89"/>
      <c r="F20" s="89"/>
      <c r="G20" s="89"/>
      <c r="H20" s="89"/>
      <c r="I20" s="89">
        <f>SUM($C20:H20)</f>
        <v>0</v>
      </c>
    </row>
    <row r="21" spans="1:9" ht="13.2" x14ac:dyDescent="0.3">
      <c r="A21" s="400" t="s">
        <v>340</v>
      </c>
      <c r="B21" s="401"/>
      <c r="C21" s="89"/>
      <c r="D21" s="89"/>
      <c r="E21" s="89"/>
      <c r="F21" s="89"/>
      <c r="G21" s="89"/>
      <c r="H21" s="89"/>
      <c r="I21" s="89">
        <f>SUM($C21:H21)</f>
        <v>0</v>
      </c>
    </row>
    <row r="22" spans="1:9" ht="13.2" x14ac:dyDescent="0.3">
      <c r="A22" s="400" t="s">
        <v>361</v>
      </c>
      <c r="B22" s="401"/>
      <c r="C22" s="89"/>
      <c r="D22" s="89"/>
      <c r="E22" s="89"/>
      <c r="F22" s="89"/>
      <c r="G22" s="89"/>
      <c r="H22" s="89"/>
      <c r="I22" s="89">
        <f>SUM($C22:H22)</f>
        <v>0</v>
      </c>
    </row>
    <row r="23" spans="1:9" x14ac:dyDescent="0.3">
      <c r="A23" s="94"/>
      <c r="B23" s="94"/>
      <c r="C23" s="94"/>
      <c r="D23" s="94"/>
      <c r="E23" s="94"/>
      <c r="F23" s="94"/>
      <c r="G23" s="94"/>
      <c r="H23" s="94"/>
      <c r="I23" s="94"/>
    </row>
  </sheetData>
  <mergeCells count="19">
    <mergeCell ref="A6:B7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344</v>
      </c>
      <c r="B1" s="306"/>
      <c r="C1" s="306"/>
      <c r="D1" s="306"/>
      <c r="E1" s="306"/>
      <c r="F1" s="306"/>
      <c r="G1" s="306"/>
      <c r="H1" s="306"/>
      <c r="I1" s="67" t="s">
        <v>336</v>
      </c>
      <c r="J1" s="407" t="s">
        <v>344</v>
      </c>
      <c r="K1" s="306"/>
      <c r="L1" s="306"/>
      <c r="M1" s="306"/>
      <c r="N1" s="306"/>
      <c r="O1" s="306"/>
      <c r="P1" s="67" t="s">
        <v>336</v>
      </c>
    </row>
    <row r="2" spans="1:16" ht="13.2" x14ac:dyDescent="0.3">
      <c r="A2" s="309" t="s">
        <v>364</v>
      </c>
      <c r="B2" s="306"/>
      <c r="C2" s="306"/>
      <c r="D2" s="306"/>
      <c r="E2" s="306"/>
      <c r="F2" s="306"/>
      <c r="G2" s="306"/>
      <c r="H2" s="306"/>
      <c r="I2" s="67" t="s">
        <v>281</v>
      </c>
      <c r="J2" s="407" t="s">
        <v>364</v>
      </c>
      <c r="K2" s="306"/>
      <c r="L2" s="306"/>
      <c r="M2" s="306"/>
      <c r="N2" s="306"/>
      <c r="O2" s="306"/>
      <c r="P2" s="67" t="s">
        <v>281</v>
      </c>
    </row>
    <row r="4" spans="1:16" ht="13.2" x14ac:dyDescent="0.3">
      <c r="A4" s="355" t="s">
        <v>280</v>
      </c>
      <c r="B4" s="324"/>
      <c r="C4" s="324"/>
      <c r="D4" s="324"/>
      <c r="E4" s="324"/>
      <c r="F4" s="324"/>
      <c r="G4" s="324"/>
      <c r="H4" s="324"/>
      <c r="I4" s="324"/>
      <c r="J4" s="355" t="s">
        <v>280</v>
      </c>
      <c r="K4" s="324"/>
      <c r="L4" s="324"/>
      <c r="M4" s="324"/>
      <c r="N4" s="324"/>
      <c r="O4" s="324"/>
      <c r="P4" s="324"/>
    </row>
    <row r="6" spans="1:16" x14ac:dyDescent="0.3">
      <c r="A6" s="404" t="s">
        <v>34</v>
      </c>
      <c r="B6" s="405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7</v>
      </c>
      <c r="I6" s="73">
        <v>8</v>
      </c>
      <c r="J6" s="73" t="s">
        <v>228</v>
      </c>
    </row>
    <row r="7" spans="1:16" ht="20.399999999999999" x14ac:dyDescent="0.3">
      <c r="A7" s="406"/>
      <c r="B7" s="406"/>
      <c r="C7" s="55" t="s">
        <v>226</v>
      </c>
      <c r="D7" s="55" t="s">
        <v>279</v>
      </c>
      <c r="E7" s="55" t="s">
        <v>278</v>
      </c>
      <c r="F7" s="55" t="s">
        <v>277</v>
      </c>
      <c r="G7" s="55" t="s">
        <v>276</v>
      </c>
      <c r="H7" s="55" t="s">
        <v>217</v>
      </c>
      <c r="I7" s="55" t="s">
        <v>236</v>
      </c>
      <c r="J7" s="55" t="s">
        <v>216</v>
      </c>
    </row>
    <row r="8" spans="1:16" ht="33" customHeight="1" x14ac:dyDescent="0.3">
      <c r="A8" s="398" t="s">
        <v>363</v>
      </c>
      <c r="B8" s="399"/>
    </row>
    <row r="9" spans="1:16" ht="13.2" x14ac:dyDescent="0.3">
      <c r="A9" s="402" t="s">
        <v>331</v>
      </c>
      <c r="B9" s="403"/>
      <c r="C9" s="69"/>
      <c r="D9" s="69"/>
      <c r="E9" s="69"/>
      <c r="F9" s="69"/>
      <c r="G9" s="69"/>
      <c r="H9" s="69"/>
      <c r="I9" s="69"/>
      <c r="J9" s="69">
        <f>SUM($C9:I9)</f>
        <v>0</v>
      </c>
    </row>
    <row r="10" spans="1:16" ht="13.2" x14ac:dyDescent="0.3">
      <c r="A10" s="400" t="s">
        <v>205</v>
      </c>
      <c r="B10" s="401"/>
      <c r="C10" s="89"/>
      <c r="D10" s="89"/>
      <c r="E10" s="89"/>
      <c r="F10" s="89"/>
      <c r="G10" s="89"/>
      <c r="H10" s="89"/>
      <c r="I10" s="89"/>
      <c r="J10" s="89">
        <f>SUM($C10:I10)</f>
        <v>0</v>
      </c>
    </row>
    <row r="11" spans="1:16" ht="13.2" x14ac:dyDescent="0.3">
      <c r="A11" s="400" t="s">
        <v>340</v>
      </c>
      <c r="B11" s="401"/>
      <c r="C11" s="89"/>
      <c r="D11" s="89"/>
      <c r="E11" s="89"/>
      <c r="F11" s="89"/>
      <c r="G11" s="89"/>
      <c r="H11" s="89"/>
      <c r="I11" s="89"/>
      <c r="J11" s="89">
        <f>SUM($C11:I11)</f>
        <v>0</v>
      </c>
    </row>
    <row r="12" spans="1:16" ht="13.2" x14ac:dyDescent="0.3">
      <c r="A12" s="400" t="s">
        <v>361</v>
      </c>
      <c r="B12" s="401"/>
      <c r="C12" s="89"/>
      <c r="D12" s="89"/>
      <c r="E12" s="89"/>
      <c r="F12" s="89"/>
      <c r="G12" s="89"/>
      <c r="H12" s="89"/>
      <c r="I12" s="89"/>
      <c r="J12" s="89">
        <f>SUM($C12:I12)</f>
        <v>0</v>
      </c>
    </row>
    <row r="13" spans="1:16" ht="33" customHeight="1" x14ac:dyDescent="0.3">
      <c r="A13" s="398" t="s">
        <v>362</v>
      </c>
      <c r="B13" s="399"/>
    </row>
    <row r="14" spans="1:16" ht="13.2" x14ac:dyDescent="0.3">
      <c r="A14" s="402" t="s">
        <v>331</v>
      </c>
      <c r="B14" s="403"/>
      <c r="C14" s="69"/>
      <c r="D14" s="69"/>
      <c r="E14" s="69"/>
      <c r="F14" s="69"/>
      <c r="G14" s="69"/>
      <c r="H14" s="69"/>
      <c r="I14" s="69"/>
      <c r="J14" s="69">
        <f>SUM($C14:I14)</f>
        <v>0</v>
      </c>
    </row>
    <row r="15" spans="1:16" ht="13.2" x14ac:dyDescent="0.3">
      <c r="A15" s="400" t="s">
        <v>205</v>
      </c>
      <c r="B15" s="401"/>
      <c r="C15" s="89"/>
      <c r="D15" s="89"/>
      <c r="E15" s="89"/>
      <c r="F15" s="89"/>
      <c r="G15" s="89"/>
      <c r="H15" s="89"/>
      <c r="I15" s="89"/>
      <c r="J15" s="89">
        <f>SUM($C15:I15)</f>
        <v>0</v>
      </c>
    </row>
    <row r="16" spans="1:16" ht="13.2" x14ac:dyDescent="0.3">
      <c r="A16" s="400" t="s">
        <v>340</v>
      </c>
      <c r="B16" s="401"/>
      <c r="C16" s="89"/>
      <c r="D16" s="89"/>
      <c r="E16" s="89"/>
      <c r="F16" s="89"/>
      <c r="G16" s="89"/>
      <c r="H16" s="89"/>
      <c r="I16" s="89"/>
      <c r="J16" s="89">
        <f>SUM($C16:I16)</f>
        <v>0</v>
      </c>
    </row>
    <row r="17" spans="1:10" ht="13.2" x14ac:dyDescent="0.3">
      <c r="A17" s="400" t="s">
        <v>361</v>
      </c>
      <c r="B17" s="401"/>
      <c r="C17" s="89"/>
      <c r="D17" s="89"/>
      <c r="E17" s="89"/>
      <c r="F17" s="89"/>
      <c r="G17" s="89"/>
      <c r="H17" s="89"/>
      <c r="I17" s="89"/>
      <c r="J17" s="89">
        <f>SUM($C17:I17)</f>
        <v>0</v>
      </c>
    </row>
    <row r="18" spans="1:10" ht="33" customHeight="1" x14ac:dyDescent="0.3">
      <c r="A18" s="398" t="s">
        <v>68</v>
      </c>
      <c r="B18" s="399"/>
    </row>
    <row r="19" spans="1:10" ht="13.2" x14ac:dyDescent="0.3">
      <c r="A19" s="402" t="s">
        <v>331</v>
      </c>
      <c r="B19" s="403"/>
      <c r="C19" s="69"/>
      <c r="D19" s="69"/>
      <c r="E19" s="69"/>
      <c r="F19" s="69"/>
      <c r="G19" s="69"/>
      <c r="H19" s="69"/>
      <c r="I19" s="69"/>
      <c r="J19" s="69">
        <f>SUM($C19:I19)</f>
        <v>0</v>
      </c>
    </row>
    <row r="20" spans="1:10" ht="13.2" x14ac:dyDescent="0.3">
      <c r="A20" s="400" t="s">
        <v>205</v>
      </c>
      <c r="B20" s="401"/>
      <c r="C20" s="89"/>
      <c r="D20" s="89"/>
      <c r="E20" s="89"/>
      <c r="F20" s="89"/>
      <c r="G20" s="89"/>
      <c r="H20" s="89"/>
      <c r="I20" s="89"/>
      <c r="J20" s="89">
        <f>SUM($C20:I20)</f>
        <v>0</v>
      </c>
    </row>
    <row r="21" spans="1:10" ht="13.2" x14ac:dyDescent="0.3">
      <c r="A21" s="400" t="s">
        <v>340</v>
      </c>
      <c r="B21" s="401"/>
      <c r="C21" s="89"/>
      <c r="D21" s="89"/>
      <c r="E21" s="89"/>
      <c r="F21" s="89"/>
      <c r="G21" s="89"/>
      <c r="H21" s="89"/>
      <c r="I21" s="89"/>
      <c r="J21" s="89">
        <f>SUM($C21:I21)</f>
        <v>0</v>
      </c>
    </row>
    <row r="22" spans="1:10" ht="13.2" x14ac:dyDescent="0.3">
      <c r="A22" s="400" t="s">
        <v>361</v>
      </c>
      <c r="B22" s="401"/>
      <c r="C22" s="89"/>
      <c r="D22" s="89"/>
      <c r="E22" s="89"/>
      <c r="F22" s="89"/>
      <c r="G22" s="89"/>
      <c r="H22" s="89"/>
      <c r="I22" s="89"/>
      <c r="J22" s="89">
        <f>SUM($C22:I22)</f>
        <v>0</v>
      </c>
    </row>
    <row r="23" spans="1:10" x14ac:dyDescent="0.3">
      <c r="A23" s="94"/>
      <c r="B23" s="94"/>
      <c r="C23" s="94"/>
      <c r="D23" s="94"/>
      <c r="E23" s="94"/>
      <c r="F23" s="94"/>
      <c r="G23" s="94"/>
      <c r="H23" s="94"/>
      <c r="I23" s="94"/>
      <c r="J23" s="94"/>
    </row>
  </sheetData>
  <mergeCells count="22">
    <mergeCell ref="A6:B7"/>
    <mergeCell ref="J1:O1"/>
    <mergeCell ref="J2:O2"/>
    <mergeCell ref="J4:P4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344</v>
      </c>
      <c r="B1" s="306"/>
      <c r="C1" s="306"/>
      <c r="D1" s="306"/>
      <c r="E1" s="306"/>
      <c r="F1" s="306"/>
      <c r="G1" s="306"/>
      <c r="H1" s="306"/>
      <c r="I1" s="67" t="s">
        <v>336</v>
      </c>
      <c r="J1" s="407" t="s">
        <v>344</v>
      </c>
      <c r="K1" s="306"/>
      <c r="L1" s="306"/>
      <c r="M1" s="306"/>
      <c r="N1" s="306"/>
      <c r="O1" s="306"/>
      <c r="P1" s="67" t="s">
        <v>336</v>
      </c>
    </row>
    <row r="2" spans="1:16" ht="13.2" x14ac:dyDescent="0.3">
      <c r="A2" s="309" t="s">
        <v>364</v>
      </c>
      <c r="B2" s="306"/>
      <c r="C2" s="306"/>
      <c r="D2" s="306"/>
      <c r="E2" s="306"/>
      <c r="F2" s="306"/>
      <c r="G2" s="306"/>
      <c r="H2" s="306"/>
      <c r="I2" s="67" t="s">
        <v>275</v>
      </c>
      <c r="J2" s="407" t="s">
        <v>364</v>
      </c>
      <c r="K2" s="306"/>
      <c r="L2" s="306"/>
      <c r="M2" s="306"/>
      <c r="N2" s="306"/>
      <c r="O2" s="306"/>
      <c r="P2" s="67" t="s">
        <v>275</v>
      </c>
    </row>
    <row r="4" spans="1:16" ht="13.2" x14ac:dyDescent="0.3">
      <c r="A4" s="355" t="s">
        <v>274</v>
      </c>
      <c r="B4" s="324"/>
      <c r="C4" s="324"/>
      <c r="D4" s="324"/>
      <c r="E4" s="324"/>
      <c r="F4" s="324"/>
      <c r="G4" s="324"/>
      <c r="H4" s="324"/>
      <c r="I4" s="324"/>
      <c r="J4" s="355" t="s">
        <v>274</v>
      </c>
      <c r="K4" s="324"/>
      <c r="L4" s="324"/>
      <c r="M4" s="324"/>
      <c r="N4" s="324"/>
      <c r="O4" s="324"/>
      <c r="P4" s="324"/>
    </row>
    <row r="6" spans="1:16" x14ac:dyDescent="0.3">
      <c r="A6" s="404" t="s">
        <v>34</v>
      </c>
      <c r="B6" s="405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8</v>
      </c>
      <c r="J6" s="73" t="s">
        <v>228</v>
      </c>
    </row>
    <row r="7" spans="1:16" ht="30.6" x14ac:dyDescent="0.3">
      <c r="A7" s="406"/>
      <c r="B7" s="406"/>
      <c r="C7" s="55" t="s">
        <v>226</v>
      </c>
      <c r="D7" s="55" t="s">
        <v>273</v>
      </c>
      <c r="E7" s="55" t="s">
        <v>272</v>
      </c>
      <c r="F7" s="55" t="s">
        <v>271</v>
      </c>
      <c r="G7" s="55" t="s">
        <v>270</v>
      </c>
      <c r="H7" s="55" t="s">
        <v>217</v>
      </c>
      <c r="I7" s="55" t="s">
        <v>236</v>
      </c>
      <c r="J7" s="55" t="s">
        <v>216</v>
      </c>
    </row>
    <row r="8" spans="1:16" ht="33" customHeight="1" x14ac:dyDescent="0.3">
      <c r="A8" s="398" t="s">
        <v>363</v>
      </c>
      <c r="B8" s="399"/>
    </row>
    <row r="9" spans="1:16" ht="13.2" x14ac:dyDescent="0.3">
      <c r="A9" s="402" t="s">
        <v>331</v>
      </c>
      <c r="B9" s="403"/>
      <c r="C9" s="69"/>
      <c r="D9" s="69"/>
      <c r="E9" s="69"/>
      <c r="F9" s="69"/>
      <c r="G9" s="69"/>
      <c r="H9" s="69"/>
      <c r="I9" s="69"/>
      <c r="J9" s="69">
        <f>SUM($C9:I9)</f>
        <v>0</v>
      </c>
    </row>
    <row r="10" spans="1:16" ht="13.2" x14ac:dyDescent="0.3">
      <c r="A10" s="400" t="s">
        <v>205</v>
      </c>
      <c r="B10" s="401"/>
      <c r="C10" s="89"/>
      <c r="D10" s="89"/>
      <c r="E10" s="89"/>
      <c r="F10" s="89"/>
      <c r="G10" s="89"/>
      <c r="H10" s="89"/>
      <c r="I10" s="89"/>
      <c r="J10" s="89">
        <f>SUM($C10:I10)</f>
        <v>0</v>
      </c>
    </row>
    <row r="11" spans="1:16" ht="13.2" x14ac:dyDescent="0.3">
      <c r="A11" s="400" t="s">
        <v>340</v>
      </c>
      <c r="B11" s="401"/>
      <c r="C11" s="89"/>
      <c r="D11" s="89"/>
      <c r="E11" s="89"/>
      <c r="F11" s="89"/>
      <c r="G11" s="89"/>
      <c r="H11" s="89"/>
      <c r="I11" s="89"/>
      <c r="J11" s="89">
        <f>SUM($C11:I11)</f>
        <v>0</v>
      </c>
    </row>
    <row r="12" spans="1:16" ht="13.2" x14ac:dyDescent="0.3">
      <c r="A12" s="400" t="s">
        <v>361</v>
      </c>
      <c r="B12" s="401"/>
      <c r="C12" s="89"/>
      <c r="D12" s="89"/>
      <c r="E12" s="89"/>
      <c r="F12" s="89"/>
      <c r="G12" s="89"/>
      <c r="H12" s="89"/>
      <c r="I12" s="89"/>
      <c r="J12" s="89">
        <f>SUM($C12:I12)</f>
        <v>0</v>
      </c>
    </row>
    <row r="13" spans="1:16" ht="33" customHeight="1" x14ac:dyDescent="0.3">
      <c r="A13" s="398" t="s">
        <v>362</v>
      </c>
      <c r="B13" s="399"/>
    </row>
    <row r="14" spans="1:16" ht="13.2" x14ac:dyDescent="0.3">
      <c r="A14" s="402" t="s">
        <v>331</v>
      </c>
      <c r="B14" s="403"/>
      <c r="C14" s="69"/>
      <c r="D14" s="69"/>
      <c r="E14" s="69"/>
      <c r="F14" s="69"/>
      <c r="G14" s="69"/>
      <c r="H14" s="69"/>
      <c r="I14" s="69"/>
      <c r="J14" s="69">
        <f>SUM($C14:I14)</f>
        <v>0</v>
      </c>
    </row>
    <row r="15" spans="1:16" ht="13.2" x14ac:dyDescent="0.3">
      <c r="A15" s="400" t="s">
        <v>205</v>
      </c>
      <c r="B15" s="401"/>
      <c r="C15" s="89"/>
      <c r="D15" s="89"/>
      <c r="E15" s="89"/>
      <c r="F15" s="89"/>
      <c r="G15" s="89"/>
      <c r="H15" s="89"/>
      <c r="I15" s="89"/>
      <c r="J15" s="89">
        <f>SUM($C15:I15)</f>
        <v>0</v>
      </c>
    </row>
    <row r="16" spans="1:16" ht="13.2" x14ac:dyDescent="0.3">
      <c r="A16" s="400" t="s">
        <v>340</v>
      </c>
      <c r="B16" s="401"/>
      <c r="C16" s="89"/>
      <c r="D16" s="89"/>
      <c r="E16" s="89"/>
      <c r="F16" s="89"/>
      <c r="G16" s="89"/>
      <c r="H16" s="89"/>
      <c r="I16" s="89"/>
      <c r="J16" s="89">
        <f>SUM($C16:I16)</f>
        <v>0</v>
      </c>
    </row>
    <row r="17" spans="1:10" ht="13.2" x14ac:dyDescent="0.3">
      <c r="A17" s="400" t="s">
        <v>361</v>
      </c>
      <c r="B17" s="401"/>
      <c r="C17" s="89"/>
      <c r="D17" s="89"/>
      <c r="E17" s="89"/>
      <c r="F17" s="89"/>
      <c r="G17" s="89"/>
      <c r="H17" s="89"/>
      <c r="I17" s="89"/>
      <c r="J17" s="89">
        <f>SUM($C17:I17)</f>
        <v>0</v>
      </c>
    </row>
    <row r="18" spans="1:10" ht="33" customHeight="1" x14ac:dyDescent="0.3">
      <c r="A18" s="398" t="s">
        <v>68</v>
      </c>
      <c r="B18" s="399"/>
    </row>
    <row r="19" spans="1:10" ht="13.2" x14ac:dyDescent="0.3">
      <c r="A19" s="402" t="s">
        <v>331</v>
      </c>
      <c r="B19" s="403"/>
      <c r="C19" s="69"/>
      <c r="D19" s="69"/>
      <c r="E19" s="69"/>
      <c r="F19" s="69"/>
      <c r="G19" s="69"/>
      <c r="H19" s="69"/>
      <c r="I19" s="69"/>
      <c r="J19" s="69">
        <f>SUM($C19:I19)</f>
        <v>0</v>
      </c>
    </row>
    <row r="20" spans="1:10" ht="13.2" x14ac:dyDescent="0.3">
      <c r="A20" s="400" t="s">
        <v>205</v>
      </c>
      <c r="B20" s="401"/>
      <c r="C20" s="89"/>
      <c r="D20" s="89"/>
      <c r="E20" s="89"/>
      <c r="F20" s="89"/>
      <c r="G20" s="89"/>
      <c r="H20" s="89"/>
      <c r="I20" s="89"/>
      <c r="J20" s="89">
        <f>SUM($C20:I20)</f>
        <v>0</v>
      </c>
    </row>
    <row r="21" spans="1:10" ht="13.2" x14ac:dyDescent="0.3">
      <c r="A21" s="400" t="s">
        <v>340</v>
      </c>
      <c r="B21" s="401"/>
      <c r="C21" s="89"/>
      <c r="D21" s="89"/>
      <c r="E21" s="89"/>
      <c r="F21" s="89"/>
      <c r="G21" s="89"/>
      <c r="H21" s="89"/>
      <c r="I21" s="89"/>
      <c r="J21" s="89">
        <f>SUM($C21:I21)</f>
        <v>0</v>
      </c>
    </row>
    <row r="22" spans="1:10" ht="13.2" x14ac:dyDescent="0.3">
      <c r="A22" s="400" t="s">
        <v>361</v>
      </c>
      <c r="B22" s="401"/>
      <c r="C22" s="89"/>
      <c r="D22" s="89"/>
      <c r="E22" s="89"/>
      <c r="F22" s="89"/>
      <c r="G22" s="89"/>
      <c r="H22" s="89"/>
      <c r="I22" s="89"/>
      <c r="J22" s="89">
        <f>SUM($C22:I22)</f>
        <v>0</v>
      </c>
    </row>
    <row r="23" spans="1:10" x14ac:dyDescent="0.3">
      <c r="A23" s="94"/>
      <c r="B23" s="94"/>
      <c r="C23" s="94"/>
      <c r="D23" s="94"/>
      <c r="E23" s="94"/>
      <c r="F23" s="94"/>
      <c r="G23" s="94"/>
      <c r="H23" s="94"/>
      <c r="I23" s="94"/>
      <c r="J23" s="94"/>
    </row>
  </sheetData>
  <mergeCells count="22">
    <mergeCell ref="A6:B7"/>
    <mergeCell ref="J1:O1"/>
    <mergeCell ref="J2:O2"/>
    <mergeCell ref="J4:P4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4" sqref="A4:J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09" t="s">
        <v>344</v>
      </c>
      <c r="B1" s="306"/>
      <c r="C1" s="306"/>
      <c r="D1" s="306"/>
      <c r="E1" s="306"/>
      <c r="F1" s="306"/>
      <c r="G1" s="306"/>
      <c r="H1" s="306"/>
      <c r="I1" s="67" t="s">
        <v>336</v>
      </c>
    </row>
    <row r="2" spans="1:9" ht="13.2" x14ac:dyDescent="0.3">
      <c r="A2" s="309" t="s">
        <v>364</v>
      </c>
      <c r="B2" s="306"/>
      <c r="C2" s="306"/>
      <c r="D2" s="306"/>
      <c r="E2" s="306"/>
      <c r="F2" s="306"/>
      <c r="G2" s="306"/>
      <c r="H2" s="306"/>
      <c r="I2" s="67" t="s">
        <v>269</v>
      </c>
    </row>
    <row r="4" spans="1:9" ht="13.2" x14ac:dyDescent="0.3">
      <c r="A4" s="355" t="s">
        <v>268</v>
      </c>
      <c r="B4" s="324"/>
      <c r="C4" s="324"/>
      <c r="D4" s="324"/>
      <c r="E4" s="324"/>
      <c r="F4" s="324"/>
      <c r="G4" s="324"/>
      <c r="H4" s="324"/>
      <c r="I4" s="324"/>
    </row>
    <row r="6" spans="1:9" x14ac:dyDescent="0.3">
      <c r="A6" s="404" t="s">
        <v>34</v>
      </c>
      <c r="B6" s="405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8</v>
      </c>
      <c r="I6" s="73" t="s">
        <v>228</v>
      </c>
    </row>
    <row r="7" spans="1:9" ht="20.399999999999999" x14ac:dyDescent="0.3">
      <c r="A7" s="406"/>
      <c r="B7" s="406"/>
      <c r="C7" s="55" t="s">
        <v>226</v>
      </c>
      <c r="D7" s="55" t="s">
        <v>267</v>
      </c>
      <c r="E7" s="55" t="s">
        <v>266</v>
      </c>
      <c r="F7" s="55"/>
      <c r="G7" s="55"/>
      <c r="H7" s="55" t="s">
        <v>236</v>
      </c>
      <c r="I7" s="55" t="s">
        <v>216</v>
      </c>
    </row>
    <row r="8" spans="1:9" ht="33" customHeight="1" x14ac:dyDescent="0.3">
      <c r="A8" s="398" t="s">
        <v>363</v>
      </c>
      <c r="B8" s="399"/>
    </row>
    <row r="9" spans="1:9" ht="13.2" x14ac:dyDescent="0.3">
      <c r="A9" s="402" t="s">
        <v>331</v>
      </c>
      <c r="B9" s="403"/>
      <c r="C9" s="69"/>
      <c r="D9" s="69"/>
      <c r="E9" s="69"/>
      <c r="F9" s="69"/>
      <c r="G9" s="69"/>
      <c r="H9" s="69"/>
      <c r="I9" s="69">
        <f>SUM($C9:H9)</f>
        <v>0</v>
      </c>
    </row>
    <row r="10" spans="1:9" ht="13.2" x14ac:dyDescent="0.3">
      <c r="A10" s="400" t="s">
        <v>205</v>
      </c>
      <c r="B10" s="401"/>
      <c r="C10" s="89"/>
      <c r="D10" s="89"/>
      <c r="E10" s="89"/>
      <c r="F10" s="89"/>
      <c r="G10" s="89"/>
      <c r="H10" s="89"/>
      <c r="I10" s="89">
        <f>SUM($C10:H10)</f>
        <v>0</v>
      </c>
    </row>
    <row r="11" spans="1:9" ht="13.2" x14ac:dyDescent="0.3">
      <c r="A11" s="400" t="s">
        <v>340</v>
      </c>
      <c r="B11" s="401"/>
      <c r="C11" s="89"/>
      <c r="D11" s="89"/>
      <c r="E11" s="89"/>
      <c r="F11" s="89"/>
      <c r="G11" s="89"/>
      <c r="H11" s="89"/>
      <c r="I11" s="89">
        <f>SUM($C11:H11)</f>
        <v>0</v>
      </c>
    </row>
    <row r="12" spans="1:9" ht="13.2" x14ac:dyDescent="0.3">
      <c r="A12" s="400" t="s">
        <v>361</v>
      </c>
      <c r="B12" s="401"/>
      <c r="C12" s="89"/>
      <c r="D12" s="89"/>
      <c r="E12" s="89"/>
      <c r="F12" s="89"/>
      <c r="G12" s="89"/>
      <c r="H12" s="89"/>
      <c r="I12" s="89">
        <f>SUM($C12:H12)</f>
        <v>0</v>
      </c>
    </row>
    <row r="13" spans="1:9" ht="33" customHeight="1" x14ac:dyDescent="0.3">
      <c r="A13" s="398" t="s">
        <v>362</v>
      </c>
      <c r="B13" s="399"/>
    </row>
    <row r="14" spans="1:9" ht="13.2" x14ac:dyDescent="0.3">
      <c r="A14" s="402" t="s">
        <v>331</v>
      </c>
      <c r="B14" s="403"/>
      <c r="C14" s="69"/>
      <c r="D14" s="69"/>
      <c r="E14" s="69"/>
      <c r="F14" s="69"/>
      <c r="G14" s="69"/>
      <c r="H14" s="69"/>
      <c r="I14" s="69">
        <f>SUM($C14:H14)</f>
        <v>0</v>
      </c>
    </row>
    <row r="15" spans="1:9" ht="13.2" x14ac:dyDescent="0.3">
      <c r="A15" s="400" t="s">
        <v>205</v>
      </c>
      <c r="B15" s="401"/>
      <c r="C15" s="89"/>
      <c r="D15" s="89"/>
      <c r="E15" s="89"/>
      <c r="F15" s="89"/>
      <c r="G15" s="89"/>
      <c r="H15" s="89"/>
      <c r="I15" s="89">
        <f>SUM($C15:H15)</f>
        <v>0</v>
      </c>
    </row>
    <row r="16" spans="1:9" ht="13.2" x14ac:dyDescent="0.3">
      <c r="A16" s="400" t="s">
        <v>340</v>
      </c>
      <c r="B16" s="401"/>
      <c r="C16" s="89"/>
      <c r="D16" s="89"/>
      <c r="E16" s="89"/>
      <c r="F16" s="89"/>
      <c r="G16" s="89"/>
      <c r="H16" s="89"/>
      <c r="I16" s="89">
        <f>SUM($C16:H16)</f>
        <v>0</v>
      </c>
    </row>
    <row r="17" spans="1:9" ht="13.2" x14ac:dyDescent="0.3">
      <c r="A17" s="400" t="s">
        <v>361</v>
      </c>
      <c r="B17" s="401"/>
      <c r="C17" s="89"/>
      <c r="D17" s="89"/>
      <c r="E17" s="89"/>
      <c r="F17" s="89"/>
      <c r="G17" s="89"/>
      <c r="H17" s="89"/>
      <c r="I17" s="89">
        <f>SUM($C17:H17)</f>
        <v>0</v>
      </c>
    </row>
    <row r="18" spans="1:9" ht="33" customHeight="1" x14ac:dyDescent="0.3">
      <c r="A18" s="398" t="s">
        <v>68</v>
      </c>
      <c r="B18" s="399"/>
    </row>
    <row r="19" spans="1:9" ht="13.2" x14ac:dyDescent="0.3">
      <c r="A19" s="402" t="s">
        <v>331</v>
      </c>
      <c r="B19" s="403"/>
      <c r="C19" s="69"/>
      <c r="D19" s="69"/>
      <c r="E19" s="69"/>
      <c r="F19" s="69"/>
      <c r="G19" s="69"/>
      <c r="H19" s="69"/>
      <c r="I19" s="69">
        <f>SUM($C19:H19)</f>
        <v>0</v>
      </c>
    </row>
    <row r="20" spans="1:9" ht="13.2" x14ac:dyDescent="0.3">
      <c r="A20" s="400" t="s">
        <v>205</v>
      </c>
      <c r="B20" s="401"/>
      <c r="C20" s="89"/>
      <c r="D20" s="89"/>
      <c r="E20" s="89"/>
      <c r="F20" s="89"/>
      <c r="G20" s="89"/>
      <c r="H20" s="89"/>
      <c r="I20" s="89">
        <f>SUM($C20:H20)</f>
        <v>0</v>
      </c>
    </row>
    <row r="21" spans="1:9" ht="13.2" x14ac:dyDescent="0.3">
      <c r="A21" s="400" t="s">
        <v>340</v>
      </c>
      <c r="B21" s="401"/>
      <c r="C21" s="89"/>
      <c r="D21" s="89"/>
      <c r="E21" s="89"/>
      <c r="F21" s="89"/>
      <c r="G21" s="89"/>
      <c r="H21" s="89"/>
      <c r="I21" s="89">
        <f>SUM($C21:H21)</f>
        <v>0</v>
      </c>
    </row>
    <row r="22" spans="1:9" ht="13.2" x14ac:dyDescent="0.3">
      <c r="A22" s="400" t="s">
        <v>361</v>
      </c>
      <c r="B22" s="401"/>
      <c r="C22" s="89"/>
      <c r="D22" s="89"/>
      <c r="E22" s="89"/>
      <c r="F22" s="89"/>
      <c r="G22" s="89"/>
      <c r="H22" s="89"/>
      <c r="I22" s="89">
        <f>SUM($C22:H22)</f>
        <v>0</v>
      </c>
    </row>
    <row r="23" spans="1:9" x14ac:dyDescent="0.3">
      <c r="A23" s="94"/>
      <c r="B23" s="94"/>
      <c r="C23" s="94"/>
      <c r="D23" s="94"/>
      <c r="E23" s="94"/>
      <c r="F23" s="94"/>
      <c r="G23" s="94"/>
      <c r="H23" s="94"/>
      <c r="I23" s="94"/>
    </row>
  </sheetData>
  <mergeCells count="19">
    <mergeCell ref="A6:B7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344</v>
      </c>
      <c r="B1" s="306"/>
      <c r="C1" s="306"/>
      <c r="D1" s="306"/>
      <c r="E1" s="306"/>
      <c r="F1" s="306"/>
      <c r="G1" s="306"/>
      <c r="H1" s="306"/>
      <c r="I1" s="67" t="s">
        <v>336</v>
      </c>
      <c r="J1" s="407" t="s">
        <v>344</v>
      </c>
      <c r="K1" s="306"/>
      <c r="L1" s="306"/>
      <c r="M1" s="306"/>
      <c r="N1" s="306"/>
      <c r="O1" s="306"/>
      <c r="P1" s="67" t="s">
        <v>336</v>
      </c>
    </row>
    <row r="2" spans="1:16" ht="13.2" x14ac:dyDescent="0.3">
      <c r="A2" s="309" t="s">
        <v>364</v>
      </c>
      <c r="B2" s="306"/>
      <c r="C2" s="306"/>
      <c r="D2" s="306"/>
      <c r="E2" s="306"/>
      <c r="F2" s="306"/>
      <c r="G2" s="306"/>
      <c r="H2" s="306"/>
      <c r="I2" s="67" t="s">
        <v>265</v>
      </c>
      <c r="J2" s="407" t="s">
        <v>364</v>
      </c>
      <c r="K2" s="306"/>
      <c r="L2" s="306"/>
      <c r="M2" s="306"/>
      <c r="N2" s="306"/>
      <c r="O2" s="306"/>
      <c r="P2" s="67" t="s">
        <v>265</v>
      </c>
    </row>
    <row r="4" spans="1:16" ht="13.2" x14ac:dyDescent="0.3">
      <c r="A4" s="355" t="s">
        <v>264</v>
      </c>
      <c r="B4" s="324"/>
      <c r="C4" s="324"/>
      <c r="D4" s="324"/>
      <c r="E4" s="324"/>
      <c r="F4" s="324"/>
      <c r="G4" s="324"/>
      <c r="H4" s="324"/>
      <c r="I4" s="324"/>
      <c r="J4" s="355" t="s">
        <v>264</v>
      </c>
      <c r="K4" s="324"/>
      <c r="L4" s="324"/>
      <c r="M4" s="324"/>
      <c r="N4" s="324"/>
      <c r="O4" s="324"/>
      <c r="P4" s="324"/>
    </row>
    <row r="6" spans="1:16" x14ac:dyDescent="0.3">
      <c r="A6" s="404" t="s">
        <v>34</v>
      </c>
      <c r="B6" s="405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 t="s">
        <v>228</v>
      </c>
    </row>
    <row r="7" spans="1:16" ht="30.6" x14ac:dyDescent="0.3">
      <c r="A7" s="406"/>
      <c r="B7" s="406"/>
      <c r="C7" s="55"/>
      <c r="D7" s="55" t="s">
        <v>263</v>
      </c>
      <c r="E7" s="55" t="s">
        <v>262</v>
      </c>
      <c r="F7" s="55" t="s">
        <v>261</v>
      </c>
      <c r="G7" s="55" t="s">
        <v>260</v>
      </c>
      <c r="H7" s="55" t="s">
        <v>259</v>
      </c>
      <c r="I7" s="55" t="s">
        <v>258</v>
      </c>
      <c r="J7" s="55" t="s">
        <v>217</v>
      </c>
      <c r="K7" s="55" t="s">
        <v>236</v>
      </c>
      <c r="L7" s="55" t="s">
        <v>216</v>
      </c>
    </row>
    <row r="8" spans="1:16" ht="33" customHeight="1" x14ac:dyDescent="0.3">
      <c r="A8" s="398" t="s">
        <v>363</v>
      </c>
      <c r="B8" s="399"/>
    </row>
    <row r="9" spans="1:16" ht="13.2" x14ac:dyDescent="0.3">
      <c r="A9" s="402" t="s">
        <v>331</v>
      </c>
      <c r="B9" s="403"/>
      <c r="C9" s="69"/>
      <c r="D9" s="69"/>
      <c r="E9" s="69"/>
      <c r="F9" s="69"/>
      <c r="G9" s="69"/>
      <c r="H9" s="69"/>
      <c r="I9" s="69"/>
      <c r="J9" s="69"/>
      <c r="K9" s="69"/>
      <c r="L9" s="69">
        <f>SUM($C9:K9)</f>
        <v>0</v>
      </c>
    </row>
    <row r="10" spans="1:16" ht="13.2" x14ac:dyDescent="0.3">
      <c r="A10" s="400" t="s">
        <v>205</v>
      </c>
      <c r="B10" s="401"/>
      <c r="C10" s="89"/>
      <c r="D10" s="89"/>
      <c r="E10" s="89"/>
      <c r="F10" s="89"/>
      <c r="G10" s="89"/>
      <c r="H10" s="89"/>
      <c r="I10" s="89"/>
      <c r="J10" s="89"/>
      <c r="K10" s="89"/>
      <c r="L10" s="89">
        <f>SUM($C10:K10)</f>
        <v>0</v>
      </c>
    </row>
    <row r="11" spans="1:16" ht="13.2" x14ac:dyDescent="0.3">
      <c r="A11" s="400" t="s">
        <v>340</v>
      </c>
      <c r="B11" s="401"/>
      <c r="C11" s="89"/>
      <c r="D11" s="89"/>
      <c r="E11" s="89"/>
      <c r="F11" s="89"/>
      <c r="G11" s="89"/>
      <c r="H11" s="89"/>
      <c r="I11" s="89"/>
      <c r="J11" s="89"/>
      <c r="K11" s="89"/>
      <c r="L11" s="89">
        <f>SUM($C11:K11)</f>
        <v>0</v>
      </c>
    </row>
    <row r="12" spans="1:16" ht="13.2" x14ac:dyDescent="0.3">
      <c r="A12" s="400" t="s">
        <v>361</v>
      </c>
      <c r="B12" s="401"/>
      <c r="C12" s="89"/>
      <c r="D12" s="89"/>
      <c r="E12" s="89"/>
      <c r="F12" s="89"/>
      <c r="G12" s="89"/>
      <c r="H12" s="89"/>
      <c r="I12" s="89"/>
      <c r="J12" s="89"/>
      <c r="K12" s="89"/>
      <c r="L12" s="89">
        <f>SUM($C12:K12)</f>
        <v>0</v>
      </c>
    </row>
    <row r="13" spans="1:16" ht="33" customHeight="1" x14ac:dyDescent="0.3">
      <c r="A13" s="398" t="s">
        <v>362</v>
      </c>
      <c r="B13" s="399"/>
    </row>
    <row r="14" spans="1:16" ht="13.2" x14ac:dyDescent="0.3">
      <c r="A14" s="402" t="s">
        <v>331</v>
      </c>
      <c r="B14" s="403"/>
      <c r="C14" s="69"/>
      <c r="D14" s="69"/>
      <c r="E14" s="69"/>
      <c r="F14" s="69"/>
      <c r="G14" s="69"/>
      <c r="H14" s="69"/>
      <c r="I14" s="69"/>
      <c r="J14" s="69"/>
      <c r="K14" s="69"/>
      <c r="L14" s="69">
        <f>SUM($C14:K14)</f>
        <v>0</v>
      </c>
    </row>
    <row r="15" spans="1:16" ht="13.2" x14ac:dyDescent="0.3">
      <c r="A15" s="400" t="s">
        <v>205</v>
      </c>
      <c r="B15" s="401"/>
      <c r="C15" s="89"/>
      <c r="D15" s="89"/>
      <c r="E15" s="89"/>
      <c r="F15" s="89"/>
      <c r="G15" s="89"/>
      <c r="H15" s="89"/>
      <c r="I15" s="89"/>
      <c r="J15" s="89"/>
      <c r="K15" s="89"/>
      <c r="L15" s="89">
        <f>SUM($C15:K15)</f>
        <v>0</v>
      </c>
    </row>
    <row r="16" spans="1:16" ht="13.2" x14ac:dyDescent="0.3">
      <c r="A16" s="400" t="s">
        <v>340</v>
      </c>
      <c r="B16" s="401"/>
      <c r="C16" s="89"/>
      <c r="D16" s="89"/>
      <c r="E16" s="89"/>
      <c r="F16" s="89"/>
      <c r="G16" s="89"/>
      <c r="H16" s="89"/>
      <c r="I16" s="89"/>
      <c r="J16" s="89"/>
      <c r="K16" s="89"/>
      <c r="L16" s="89">
        <f>SUM($C16:K16)</f>
        <v>0</v>
      </c>
    </row>
    <row r="17" spans="1:12" ht="13.2" x14ac:dyDescent="0.3">
      <c r="A17" s="400" t="s">
        <v>361</v>
      </c>
      <c r="B17" s="401"/>
      <c r="C17" s="89"/>
      <c r="D17" s="89"/>
      <c r="E17" s="89"/>
      <c r="F17" s="89"/>
      <c r="G17" s="89"/>
      <c r="H17" s="89"/>
      <c r="I17" s="89"/>
      <c r="J17" s="89"/>
      <c r="K17" s="89"/>
      <c r="L17" s="89">
        <f>SUM($C17:K17)</f>
        <v>0</v>
      </c>
    </row>
    <row r="18" spans="1:12" ht="33" customHeight="1" x14ac:dyDescent="0.3">
      <c r="A18" s="398" t="s">
        <v>68</v>
      </c>
      <c r="B18" s="399"/>
    </row>
    <row r="19" spans="1:12" ht="13.2" x14ac:dyDescent="0.3">
      <c r="A19" s="402" t="s">
        <v>331</v>
      </c>
      <c r="B19" s="403"/>
      <c r="C19" s="69"/>
      <c r="D19" s="69"/>
      <c r="E19" s="69"/>
      <c r="F19" s="69"/>
      <c r="G19" s="69"/>
      <c r="H19" s="69"/>
      <c r="I19" s="69"/>
      <c r="J19" s="69"/>
      <c r="K19" s="69"/>
      <c r="L19" s="69">
        <f>SUM($C19:K19)</f>
        <v>0</v>
      </c>
    </row>
    <row r="20" spans="1:12" ht="13.2" x14ac:dyDescent="0.3">
      <c r="A20" s="400" t="s">
        <v>205</v>
      </c>
      <c r="B20" s="401"/>
      <c r="C20" s="89"/>
      <c r="D20" s="89"/>
      <c r="E20" s="89"/>
      <c r="F20" s="89"/>
      <c r="G20" s="89"/>
      <c r="H20" s="89"/>
      <c r="I20" s="89"/>
      <c r="J20" s="89"/>
      <c r="K20" s="89"/>
      <c r="L20" s="89">
        <f>SUM($C20:K20)</f>
        <v>0</v>
      </c>
    </row>
    <row r="21" spans="1:12" ht="13.2" x14ac:dyDescent="0.3">
      <c r="A21" s="400" t="s">
        <v>340</v>
      </c>
      <c r="B21" s="401"/>
      <c r="C21" s="89"/>
      <c r="D21" s="89"/>
      <c r="E21" s="89"/>
      <c r="F21" s="89"/>
      <c r="G21" s="89"/>
      <c r="H21" s="89"/>
      <c r="I21" s="89"/>
      <c r="J21" s="89"/>
      <c r="K21" s="89"/>
      <c r="L21" s="89">
        <f>SUM($C21:K21)</f>
        <v>0</v>
      </c>
    </row>
    <row r="22" spans="1:12" ht="13.2" x14ac:dyDescent="0.3">
      <c r="A22" s="400" t="s">
        <v>361</v>
      </c>
      <c r="B22" s="401"/>
      <c r="C22" s="89"/>
      <c r="D22" s="89"/>
      <c r="E22" s="89"/>
      <c r="F22" s="89"/>
      <c r="G22" s="89"/>
      <c r="H22" s="89"/>
      <c r="I22" s="89"/>
      <c r="J22" s="89"/>
      <c r="K22" s="89"/>
      <c r="L22" s="89">
        <f>SUM($C22:K22)</f>
        <v>0</v>
      </c>
    </row>
    <row r="23" spans="1:12" x14ac:dyDescent="0.3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</sheetData>
  <mergeCells count="22">
    <mergeCell ref="A6:B7"/>
    <mergeCell ref="J1:O1"/>
    <mergeCell ref="J2:O2"/>
    <mergeCell ref="J4:P4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A4" sqref="A4:I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8" ht="13.2" x14ac:dyDescent="0.3">
      <c r="A1" s="309" t="s">
        <v>344</v>
      </c>
      <c r="B1" s="306"/>
      <c r="C1" s="306"/>
      <c r="D1" s="306"/>
      <c r="E1" s="306"/>
      <c r="F1" s="306"/>
      <c r="G1" s="306"/>
      <c r="H1" s="67" t="s">
        <v>336</v>
      </c>
    </row>
    <row r="2" spans="1:8" ht="13.2" x14ac:dyDescent="0.3">
      <c r="A2" s="309" t="s">
        <v>364</v>
      </c>
      <c r="B2" s="306"/>
      <c r="C2" s="306"/>
      <c r="D2" s="306"/>
      <c r="E2" s="306"/>
      <c r="F2" s="306"/>
      <c r="G2" s="306"/>
      <c r="H2" s="67" t="s">
        <v>257</v>
      </c>
    </row>
    <row r="4" spans="1:8" ht="13.2" x14ac:dyDescent="0.3">
      <c r="A4" s="355" t="s">
        <v>256</v>
      </c>
      <c r="B4" s="324"/>
      <c r="C4" s="324"/>
      <c r="D4" s="324"/>
      <c r="E4" s="324"/>
      <c r="F4" s="324"/>
      <c r="G4" s="324"/>
      <c r="H4" s="324"/>
    </row>
    <row r="6" spans="1:8" x14ac:dyDescent="0.3">
      <c r="A6" s="404" t="s">
        <v>34</v>
      </c>
      <c r="B6" s="405"/>
      <c r="C6" s="73">
        <v>0</v>
      </c>
      <c r="D6" s="73">
        <v>1</v>
      </c>
      <c r="E6" s="73">
        <v>2</v>
      </c>
      <c r="F6" s="73">
        <v>3</v>
      </c>
      <c r="G6" s="73">
        <v>8</v>
      </c>
      <c r="H6" s="73" t="s">
        <v>228</v>
      </c>
    </row>
    <row r="7" spans="1:8" ht="40.799999999999997" x14ac:dyDescent="0.3">
      <c r="A7" s="406"/>
      <c r="B7" s="406"/>
      <c r="C7" s="55" t="s">
        <v>226</v>
      </c>
      <c r="D7" s="55" t="s">
        <v>255</v>
      </c>
      <c r="E7" s="55" t="s">
        <v>254</v>
      </c>
      <c r="F7" s="55" t="s">
        <v>253</v>
      </c>
      <c r="G7" s="55" t="s">
        <v>236</v>
      </c>
      <c r="H7" s="55" t="s">
        <v>216</v>
      </c>
    </row>
    <row r="8" spans="1:8" ht="33" customHeight="1" x14ac:dyDescent="0.3">
      <c r="A8" s="398" t="s">
        <v>363</v>
      </c>
      <c r="B8" s="399"/>
    </row>
    <row r="9" spans="1:8" ht="13.2" x14ac:dyDescent="0.3">
      <c r="A9" s="402" t="s">
        <v>331</v>
      </c>
      <c r="B9" s="403"/>
      <c r="C9" s="69"/>
      <c r="D9" s="69"/>
      <c r="E9" s="69"/>
      <c r="F9" s="69"/>
      <c r="G9" s="69"/>
      <c r="H9" s="69">
        <f>SUM($C9:G9)</f>
        <v>0</v>
      </c>
    </row>
    <row r="10" spans="1:8" ht="13.2" x14ac:dyDescent="0.3">
      <c r="A10" s="400" t="s">
        <v>205</v>
      </c>
      <c r="B10" s="401"/>
      <c r="C10" s="89"/>
      <c r="D10" s="89"/>
      <c r="E10" s="89"/>
      <c r="F10" s="89"/>
      <c r="G10" s="89"/>
      <c r="H10" s="89">
        <f>SUM($C10:G10)</f>
        <v>0</v>
      </c>
    </row>
    <row r="11" spans="1:8" ht="13.2" x14ac:dyDescent="0.3">
      <c r="A11" s="400" t="s">
        <v>340</v>
      </c>
      <c r="B11" s="401"/>
      <c r="C11" s="89"/>
      <c r="D11" s="89"/>
      <c r="E11" s="89"/>
      <c r="F11" s="89"/>
      <c r="G11" s="89"/>
      <c r="H11" s="89">
        <f>SUM($C11:G11)</f>
        <v>0</v>
      </c>
    </row>
    <row r="12" spans="1:8" ht="13.2" x14ac:dyDescent="0.3">
      <c r="A12" s="400" t="s">
        <v>361</v>
      </c>
      <c r="B12" s="401"/>
      <c r="C12" s="89"/>
      <c r="D12" s="89"/>
      <c r="E12" s="89"/>
      <c r="F12" s="89"/>
      <c r="G12" s="89"/>
      <c r="H12" s="89">
        <f>SUM($C12:G12)</f>
        <v>0</v>
      </c>
    </row>
    <row r="13" spans="1:8" ht="33" customHeight="1" x14ac:dyDescent="0.3">
      <c r="A13" s="398" t="s">
        <v>362</v>
      </c>
      <c r="B13" s="399"/>
    </row>
    <row r="14" spans="1:8" ht="13.2" x14ac:dyDescent="0.3">
      <c r="A14" s="402" t="s">
        <v>331</v>
      </c>
      <c r="B14" s="403"/>
      <c r="C14" s="69"/>
      <c r="D14" s="69"/>
      <c r="E14" s="69"/>
      <c r="F14" s="69"/>
      <c r="G14" s="69"/>
      <c r="H14" s="69">
        <f>SUM($C14:G14)</f>
        <v>0</v>
      </c>
    </row>
    <row r="15" spans="1:8" ht="13.2" x14ac:dyDescent="0.3">
      <c r="A15" s="400" t="s">
        <v>205</v>
      </c>
      <c r="B15" s="401"/>
      <c r="C15" s="89"/>
      <c r="D15" s="89"/>
      <c r="E15" s="89"/>
      <c r="F15" s="89"/>
      <c r="G15" s="89"/>
      <c r="H15" s="89">
        <f>SUM($C15:G15)</f>
        <v>0</v>
      </c>
    </row>
    <row r="16" spans="1:8" ht="13.2" x14ac:dyDescent="0.3">
      <c r="A16" s="400" t="s">
        <v>340</v>
      </c>
      <c r="B16" s="401"/>
      <c r="C16" s="89"/>
      <c r="D16" s="89"/>
      <c r="E16" s="89"/>
      <c r="F16" s="89"/>
      <c r="G16" s="89"/>
      <c r="H16" s="89">
        <f>SUM($C16:G16)</f>
        <v>0</v>
      </c>
    </row>
    <row r="17" spans="1:8" ht="13.2" x14ac:dyDescent="0.3">
      <c r="A17" s="400" t="s">
        <v>361</v>
      </c>
      <c r="B17" s="401"/>
      <c r="C17" s="89"/>
      <c r="D17" s="89"/>
      <c r="E17" s="89"/>
      <c r="F17" s="89"/>
      <c r="G17" s="89"/>
      <c r="H17" s="89">
        <f>SUM($C17:G17)</f>
        <v>0</v>
      </c>
    </row>
    <row r="18" spans="1:8" ht="33" customHeight="1" x14ac:dyDescent="0.3">
      <c r="A18" s="398" t="s">
        <v>68</v>
      </c>
      <c r="B18" s="399"/>
    </row>
    <row r="19" spans="1:8" ht="13.2" x14ac:dyDescent="0.3">
      <c r="A19" s="402" t="s">
        <v>331</v>
      </c>
      <c r="B19" s="403"/>
      <c r="C19" s="69"/>
      <c r="D19" s="69"/>
      <c r="E19" s="69"/>
      <c r="F19" s="69"/>
      <c r="G19" s="69"/>
      <c r="H19" s="69">
        <f>SUM($C19:G19)</f>
        <v>0</v>
      </c>
    </row>
    <row r="20" spans="1:8" ht="13.2" x14ac:dyDescent="0.3">
      <c r="A20" s="400" t="s">
        <v>205</v>
      </c>
      <c r="B20" s="401"/>
      <c r="C20" s="89"/>
      <c r="D20" s="89"/>
      <c r="E20" s="89"/>
      <c r="F20" s="89"/>
      <c r="G20" s="89"/>
      <c r="H20" s="89">
        <f>SUM($C20:G20)</f>
        <v>0</v>
      </c>
    </row>
    <row r="21" spans="1:8" ht="13.2" x14ac:dyDescent="0.3">
      <c r="A21" s="400" t="s">
        <v>340</v>
      </c>
      <c r="B21" s="401"/>
      <c r="C21" s="89"/>
      <c r="D21" s="89"/>
      <c r="E21" s="89"/>
      <c r="F21" s="89"/>
      <c r="G21" s="89"/>
      <c r="H21" s="89">
        <f>SUM($C21:G21)</f>
        <v>0</v>
      </c>
    </row>
    <row r="22" spans="1:8" ht="13.2" x14ac:dyDescent="0.3">
      <c r="A22" s="400" t="s">
        <v>361</v>
      </c>
      <c r="B22" s="401"/>
      <c r="C22" s="89"/>
      <c r="D22" s="89"/>
      <c r="E22" s="89"/>
      <c r="F22" s="89"/>
      <c r="G22" s="89"/>
      <c r="H22" s="89">
        <f>SUM($C22:G22)</f>
        <v>0</v>
      </c>
    </row>
    <row r="23" spans="1:8" x14ac:dyDescent="0.3">
      <c r="A23" s="94"/>
      <c r="B23" s="94"/>
      <c r="C23" s="94"/>
      <c r="D23" s="94"/>
      <c r="E23" s="94"/>
      <c r="F23" s="94"/>
      <c r="G23" s="94"/>
      <c r="H23" s="94"/>
    </row>
  </sheetData>
  <mergeCells count="19">
    <mergeCell ref="A6:B7"/>
    <mergeCell ref="A1:G1"/>
    <mergeCell ref="A2:G2"/>
    <mergeCell ref="A4:H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344</v>
      </c>
      <c r="B1" s="306"/>
      <c r="C1" s="306"/>
      <c r="D1" s="306"/>
      <c r="E1" s="306"/>
      <c r="F1" s="306"/>
      <c r="G1" s="306"/>
      <c r="H1" s="306"/>
      <c r="I1" s="67" t="s">
        <v>336</v>
      </c>
      <c r="J1" s="407" t="s">
        <v>344</v>
      </c>
      <c r="K1" s="306"/>
      <c r="L1" s="306"/>
      <c r="M1" s="306"/>
      <c r="N1" s="306"/>
      <c r="O1" s="306"/>
      <c r="P1" s="67" t="s">
        <v>336</v>
      </c>
    </row>
    <row r="2" spans="1:16" ht="13.2" x14ac:dyDescent="0.3">
      <c r="A2" s="309" t="s">
        <v>364</v>
      </c>
      <c r="B2" s="306"/>
      <c r="C2" s="306"/>
      <c r="D2" s="306"/>
      <c r="E2" s="306"/>
      <c r="F2" s="306"/>
      <c r="G2" s="306"/>
      <c r="H2" s="306"/>
      <c r="I2" s="67" t="s">
        <v>252</v>
      </c>
      <c r="J2" s="407" t="s">
        <v>364</v>
      </c>
      <c r="K2" s="306"/>
      <c r="L2" s="306"/>
      <c r="M2" s="306"/>
      <c r="N2" s="306"/>
      <c r="O2" s="306"/>
      <c r="P2" s="67" t="s">
        <v>252</v>
      </c>
    </row>
    <row r="4" spans="1:16" ht="13.2" x14ac:dyDescent="0.3">
      <c r="A4" s="355" t="s">
        <v>251</v>
      </c>
      <c r="B4" s="324"/>
      <c r="C4" s="324"/>
      <c r="D4" s="324"/>
      <c r="E4" s="324"/>
      <c r="F4" s="324"/>
      <c r="G4" s="324"/>
      <c r="H4" s="324"/>
      <c r="I4" s="324"/>
      <c r="J4" s="355" t="s">
        <v>251</v>
      </c>
      <c r="K4" s="324"/>
      <c r="L4" s="324"/>
      <c r="M4" s="324"/>
      <c r="N4" s="324"/>
      <c r="O4" s="324"/>
      <c r="P4" s="324"/>
    </row>
    <row r="6" spans="1:16" x14ac:dyDescent="0.3">
      <c r="A6" s="404" t="s">
        <v>34</v>
      </c>
      <c r="B6" s="405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 t="s">
        <v>228</v>
      </c>
    </row>
    <row r="7" spans="1:16" ht="51" x14ac:dyDescent="0.3">
      <c r="A7" s="406"/>
      <c r="B7" s="406"/>
      <c r="C7" s="55" t="s">
        <v>226</v>
      </c>
      <c r="D7" s="55" t="s">
        <v>250</v>
      </c>
      <c r="E7" s="55" t="s">
        <v>249</v>
      </c>
      <c r="F7" s="55" t="s">
        <v>248</v>
      </c>
      <c r="G7" s="55" t="s">
        <v>247</v>
      </c>
      <c r="H7" s="55" t="s">
        <v>246</v>
      </c>
      <c r="I7" s="55" t="s">
        <v>245</v>
      </c>
      <c r="J7" s="55" t="s">
        <v>244</v>
      </c>
      <c r="K7" s="55" t="s">
        <v>236</v>
      </c>
      <c r="L7" s="55" t="s">
        <v>217</v>
      </c>
      <c r="M7" s="55" t="s">
        <v>216</v>
      </c>
    </row>
    <row r="8" spans="1:16" ht="33" customHeight="1" x14ac:dyDescent="0.3">
      <c r="A8" s="398" t="s">
        <v>363</v>
      </c>
      <c r="B8" s="399"/>
    </row>
    <row r="9" spans="1:16" ht="13.2" x14ac:dyDescent="0.3">
      <c r="A9" s="402" t="s">
        <v>331</v>
      </c>
      <c r="B9" s="403"/>
      <c r="C9" s="69"/>
      <c r="D9" s="69"/>
      <c r="E9" s="69"/>
      <c r="F9" s="69"/>
      <c r="G9" s="69"/>
      <c r="H9" s="69"/>
      <c r="I9" s="69"/>
      <c r="J9" s="69"/>
      <c r="K9" s="69"/>
      <c r="L9" s="69"/>
      <c r="M9" s="69">
        <f>SUM($C9:L9)</f>
        <v>0</v>
      </c>
    </row>
    <row r="10" spans="1:16" ht="13.2" x14ac:dyDescent="0.3">
      <c r="A10" s="400" t="s">
        <v>205</v>
      </c>
      <c r="B10" s="401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>
        <f>SUM($C10:L10)</f>
        <v>0</v>
      </c>
    </row>
    <row r="11" spans="1:16" ht="13.2" x14ac:dyDescent="0.3">
      <c r="A11" s="400" t="s">
        <v>340</v>
      </c>
      <c r="B11" s="401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>
        <f>SUM($C11:L11)</f>
        <v>0</v>
      </c>
    </row>
    <row r="12" spans="1:16" ht="13.2" x14ac:dyDescent="0.3">
      <c r="A12" s="400" t="s">
        <v>361</v>
      </c>
      <c r="B12" s="401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>
        <f>SUM($C12:L12)</f>
        <v>0</v>
      </c>
    </row>
    <row r="13" spans="1:16" ht="33" customHeight="1" x14ac:dyDescent="0.3">
      <c r="A13" s="398" t="s">
        <v>362</v>
      </c>
      <c r="B13" s="399"/>
    </row>
    <row r="14" spans="1:16" ht="13.2" x14ac:dyDescent="0.3">
      <c r="A14" s="402" t="s">
        <v>331</v>
      </c>
      <c r="B14" s="403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>
        <f>SUM($C14:L14)</f>
        <v>0</v>
      </c>
    </row>
    <row r="15" spans="1:16" ht="13.2" x14ac:dyDescent="0.3">
      <c r="A15" s="400" t="s">
        <v>205</v>
      </c>
      <c r="B15" s="401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>
        <f>SUM($C15:L15)</f>
        <v>0</v>
      </c>
    </row>
    <row r="16" spans="1:16" ht="13.2" x14ac:dyDescent="0.3">
      <c r="A16" s="400" t="s">
        <v>340</v>
      </c>
      <c r="B16" s="401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>
        <f>SUM($C16:L16)</f>
        <v>0</v>
      </c>
    </row>
    <row r="17" spans="1:13" ht="13.2" x14ac:dyDescent="0.3">
      <c r="A17" s="400" t="s">
        <v>361</v>
      </c>
      <c r="B17" s="401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>
        <f>SUM($C17:L17)</f>
        <v>0</v>
      </c>
    </row>
    <row r="18" spans="1:13" ht="33" customHeight="1" x14ac:dyDescent="0.3">
      <c r="A18" s="398" t="s">
        <v>68</v>
      </c>
      <c r="B18" s="399"/>
    </row>
    <row r="19" spans="1:13" ht="13.2" x14ac:dyDescent="0.3">
      <c r="A19" s="402" t="s">
        <v>331</v>
      </c>
      <c r="B19" s="403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>
        <f>SUM($C19:L19)</f>
        <v>0</v>
      </c>
    </row>
    <row r="20" spans="1:13" ht="13.2" x14ac:dyDescent="0.3">
      <c r="A20" s="400" t="s">
        <v>205</v>
      </c>
      <c r="B20" s="401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>
        <f>SUM($C20:L20)</f>
        <v>0</v>
      </c>
    </row>
    <row r="21" spans="1:13" ht="13.2" x14ac:dyDescent="0.3">
      <c r="A21" s="400" t="s">
        <v>340</v>
      </c>
      <c r="B21" s="401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>
        <f>SUM($C21:L21)</f>
        <v>0</v>
      </c>
    </row>
    <row r="22" spans="1:13" ht="13.2" x14ac:dyDescent="0.3">
      <c r="A22" s="400" t="s">
        <v>361</v>
      </c>
      <c r="B22" s="401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>
        <f>SUM($C22:L22)</f>
        <v>0</v>
      </c>
    </row>
    <row r="23" spans="1:13" x14ac:dyDescent="0.3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</sheetData>
  <mergeCells count="22">
    <mergeCell ref="A6:B7"/>
    <mergeCell ref="J1:O1"/>
    <mergeCell ref="J2:O2"/>
    <mergeCell ref="J4:P4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344</v>
      </c>
      <c r="B1" s="306"/>
      <c r="C1" s="306"/>
      <c r="D1" s="306"/>
      <c r="E1" s="306"/>
      <c r="F1" s="306"/>
      <c r="G1" s="306"/>
      <c r="H1" s="306"/>
      <c r="I1" s="67" t="s">
        <v>336</v>
      </c>
      <c r="J1" s="407" t="s">
        <v>344</v>
      </c>
      <c r="K1" s="306"/>
      <c r="L1" s="306"/>
      <c r="M1" s="306"/>
      <c r="N1" s="306"/>
      <c r="O1" s="306"/>
      <c r="P1" s="67" t="s">
        <v>336</v>
      </c>
    </row>
    <row r="2" spans="1:16" ht="13.2" x14ac:dyDescent="0.3">
      <c r="A2" s="309" t="s">
        <v>364</v>
      </c>
      <c r="B2" s="306"/>
      <c r="C2" s="306"/>
      <c r="D2" s="306"/>
      <c r="E2" s="306"/>
      <c r="F2" s="306"/>
      <c r="G2" s="306"/>
      <c r="H2" s="306"/>
      <c r="I2" s="67" t="s">
        <v>243</v>
      </c>
      <c r="J2" s="407" t="s">
        <v>364</v>
      </c>
      <c r="K2" s="306"/>
      <c r="L2" s="306"/>
      <c r="M2" s="306"/>
      <c r="N2" s="306"/>
      <c r="O2" s="306"/>
      <c r="P2" s="67" t="s">
        <v>243</v>
      </c>
    </row>
    <row r="4" spans="1:16" ht="13.2" x14ac:dyDescent="0.3">
      <c r="A4" s="355" t="s">
        <v>242</v>
      </c>
      <c r="B4" s="324"/>
      <c r="C4" s="324"/>
      <c r="D4" s="324"/>
      <c r="E4" s="324"/>
      <c r="F4" s="324"/>
      <c r="G4" s="324"/>
      <c r="H4" s="324"/>
      <c r="I4" s="324"/>
      <c r="J4" s="355" t="s">
        <v>242</v>
      </c>
      <c r="K4" s="324"/>
      <c r="L4" s="324"/>
      <c r="M4" s="324"/>
      <c r="N4" s="324"/>
      <c r="O4" s="324"/>
      <c r="P4" s="324"/>
    </row>
    <row r="6" spans="1:16" x14ac:dyDescent="0.3">
      <c r="A6" s="404" t="s">
        <v>34</v>
      </c>
      <c r="B6" s="405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8</v>
      </c>
      <c r="K6" s="73" t="s">
        <v>228</v>
      </c>
    </row>
    <row r="7" spans="1:16" ht="40.799999999999997" x14ac:dyDescent="0.3">
      <c r="A7" s="406"/>
      <c r="B7" s="406"/>
      <c r="C7" s="55" t="s">
        <v>226</v>
      </c>
      <c r="D7" s="55" t="s">
        <v>241</v>
      </c>
      <c r="E7" s="55" t="s">
        <v>240</v>
      </c>
      <c r="F7" s="55" t="s">
        <v>239</v>
      </c>
      <c r="G7" s="55" t="s">
        <v>238</v>
      </c>
      <c r="H7" s="55" t="s">
        <v>237</v>
      </c>
      <c r="I7" s="55" t="s">
        <v>217</v>
      </c>
      <c r="J7" s="55" t="s">
        <v>236</v>
      </c>
      <c r="K7" s="55" t="s">
        <v>216</v>
      </c>
    </row>
    <row r="8" spans="1:16" ht="33" customHeight="1" x14ac:dyDescent="0.3">
      <c r="A8" s="398" t="s">
        <v>363</v>
      </c>
      <c r="B8" s="399"/>
    </row>
    <row r="9" spans="1:16" ht="13.2" x14ac:dyDescent="0.3">
      <c r="A9" s="402" t="s">
        <v>331</v>
      </c>
      <c r="B9" s="403"/>
      <c r="C9" s="69"/>
      <c r="D9" s="69"/>
      <c r="E9" s="69"/>
      <c r="F9" s="69"/>
      <c r="G9" s="69"/>
      <c r="H9" s="69"/>
      <c r="I9" s="69"/>
      <c r="J9" s="69"/>
      <c r="K9" s="69">
        <f>SUM($C9:J9)</f>
        <v>0</v>
      </c>
    </row>
    <row r="10" spans="1:16" ht="13.2" x14ac:dyDescent="0.3">
      <c r="A10" s="400" t="s">
        <v>205</v>
      </c>
      <c r="B10" s="401"/>
      <c r="C10" s="89"/>
      <c r="D10" s="89"/>
      <c r="E10" s="89"/>
      <c r="F10" s="89"/>
      <c r="G10" s="89"/>
      <c r="H10" s="89"/>
      <c r="I10" s="89"/>
      <c r="J10" s="89"/>
      <c r="K10" s="89">
        <f>SUM($C10:J10)</f>
        <v>0</v>
      </c>
    </row>
    <row r="11" spans="1:16" ht="13.2" x14ac:dyDescent="0.3">
      <c r="A11" s="400" t="s">
        <v>365</v>
      </c>
      <c r="B11" s="401"/>
      <c r="C11" s="89"/>
      <c r="D11" s="89"/>
      <c r="E11" s="89"/>
      <c r="F11" s="89"/>
      <c r="G11" s="89"/>
      <c r="H11" s="89"/>
      <c r="I11" s="89"/>
      <c r="J11" s="89"/>
      <c r="K11" s="89">
        <f>SUM($C11:J11)</f>
        <v>0</v>
      </c>
    </row>
    <row r="12" spans="1:16" ht="13.2" x14ac:dyDescent="0.3">
      <c r="A12" s="400" t="s">
        <v>361</v>
      </c>
      <c r="B12" s="401"/>
      <c r="C12" s="89"/>
      <c r="D12" s="89"/>
      <c r="E12" s="89"/>
      <c r="F12" s="89"/>
      <c r="G12" s="89"/>
      <c r="H12" s="89"/>
      <c r="I12" s="89"/>
      <c r="J12" s="89"/>
      <c r="K12" s="89">
        <f>SUM($C12:J12)</f>
        <v>0</v>
      </c>
    </row>
    <row r="13" spans="1:16" ht="33" customHeight="1" x14ac:dyDescent="0.3">
      <c r="A13" s="398" t="s">
        <v>362</v>
      </c>
      <c r="B13" s="399"/>
    </row>
    <row r="14" spans="1:16" ht="13.2" x14ac:dyDescent="0.3">
      <c r="A14" s="402" t="s">
        <v>331</v>
      </c>
      <c r="B14" s="403"/>
      <c r="C14" s="69"/>
      <c r="D14" s="69"/>
      <c r="E14" s="69"/>
      <c r="F14" s="69"/>
      <c r="G14" s="69"/>
      <c r="H14" s="69"/>
      <c r="I14" s="69"/>
      <c r="J14" s="69"/>
      <c r="K14" s="69">
        <f>SUM($C14:J14)</f>
        <v>0</v>
      </c>
    </row>
    <row r="15" spans="1:16" ht="13.2" x14ac:dyDescent="0.3">
      <c r="A15" s="400" t="s">
        <v>205</v>
      </c>
      <c r="B15" s="401"/>
      <c r="C15" s="89"/>
      <c r="D15" s="89"/>
      <c r="E15" s="89"/>
      <c r="F15" s="89"/>
      <c r="G15" s="89"/>
      <c r="H15" s="89"/>
      <c r="I15" s="89"/>
      <c r="J15" s="89"/>
      <c r="K15" s="89">
        <f>SUM($C15:J15)</f>
        <v>0</v>
      </c>
    </row>
    <row r="16" spans="1:16" ht="13.2" x14ac:dyDescent="0.3">
      <c r="A16" s="400" t="s">
        <v>340</v>
      </c>
      <c r="B16" s="401"/>
      <c r="C16" s="89"/>
      <c r="D16" s="89"/>
      <c r="E16" s="89"/>
      <c r="F16" s="89"/>
      <c r="G16" s="89"/>
      <c r="H16" s="89"/>
      <c r="I16" s="89"/>
      <c r="J16" s="89"/>
      <c r="K16" s="89">
        <f>SUM($C16:J16)</f>
        <v>0</v>
      </c>
    </row>
    <row r="17" spans="1:11" ht="13.2" x14ac:dyDescent="0.3">
      <c r="A17" s="400" t="s">
        <v>361</v>
      </c>
      <c r="B17" s="401"/>
      <c r="C17" s="89"/>
      <c r="D17" s="89"/>
      <c r="E17" s="89"/>
      <c r="F17" s="89"/>
      <c r="G17" s="89"/>
      <c r="H17" s="89"/>
      <c r="I17" s="89"/>
      <c r="J17" s="89"/>
      <c r="K17" s="89">
        <f>SUM($C17:J17)</f>
        <v>0</v>
      </c>
    </row>
    <row r="18" spans="1:11" ht="33" customHeight="1" x14ac:dyDescent="0.3">
      <c r="A18" s="398" t="s">
        <v>68</v>
      </c>
      <c r="B18" s="399"/>
    </row>
    <row r="19" spans="1:11" ht="13.2" x14ac:dyDescent="0.3">
      <c r="A19" s="402" t="s">
        <v>331</v>
      </c>
      <c r="B19" s="403"/>
      <c r="C19" s="69"/>
      <c r="D19" s="69"/>
      <c r="E19" s="69"/>
      <c r="F19" s="69"/>
      <c r="G19" s="69"/>
      <c r="H19" s="69"/>
      <c r="I19" s="69"/>
      <c r="J19" s="69"/>
      <c r="K19" s="69">
        <f>SUM($C19:J19)</f>
        <v>0</v>
      </c>
    </row>
    <row r="20" spans="1:11" ht="13.2" x14ac:dyDescent="0.3">
      <c r="A20" s="400" t="s">
        <v>205</v>
      </c>
      <c r="B20" s="401"/>
      <c r="C20" s="89"/>
      <c r="D20" s="89"/>
      <c r="E20" s="89"/>
      <c r="F20" s="89"/>
      <c r="G20" s="89"/>
      <c r="H20" s="89"/>
      <c r="I20" s="89"/>
      <c r="J20" s="89"/>
      <c r="K20" s="89">
        <f>SUM($C20:J20)</f>
        <v>0</v>
      </c>
    </row>
    <row r="21" spans="1:11" ht="13.2" x14ac:dyDescent="0.3">
      <c r="A21" s="400" t="s">
        <v>340</v>
      </c>
      <c r="B21" s="401"/>
      <c r="C21" s="89"/>
      <c r="D21" s="89"/>
      <c r="E21" s="89"/>
      <c r="F21" s="89"/>
      <c r="G21" s="89"/>
      <c r="H21" s="89"/>
      <c r="I21" s="89"/>
      <c r="J21" s="89"/>
      <c r="K21" s="89">
        <f>SUM($C21:J21)</f>
        <v>0</v>
      </c>
    </row>
    <row r="22" spans="1:11" ht="13.2" x14ac:dyDescent="0.3">
      <c r="A22" s="400" t="s">
        <v>361</v>
      </c>
      <c r="B22" s="401"/>
      <c r="C22" s="89"/>
      <c r="D22" s="89"/>
      <c r="E22" s="89"/>
      <c r="F22" s="89"/>
      <c r="G22" s="89"/>
      <c r="H22" s="89"/>
      <c r="I22" s="89"/>
      <c r="J22" s="89"/>
      <c r="K22" s="89">
        <f>SUM($C22:J22)</f>
        <v>0</v>
      </c>
    </row>
    <row r="23" spans="1:11" x14ac:dyDescent="0.3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</row>
  </sheetData>
  <mergeCells count="22">
    <mergeCell ref="A6:B7"/>
    <mergeCell ref="J1:O1"/>
    <mergeCell ref="J2:O2"/>
    <mergeCell ref="J4:P4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344</v>
      </c>
      <c r="B1" s="306"/>
      <c r="C1" s="306"/>
      <c r="D1" s="306"/>
      <c r="E1" s="306"/>
      <c r="F1" s="306"/>
      <c r="G1" s="306"/>
      <c r="H1" s="306"/>
      <c r="I1" s="67" t="s">
        <v>336</v>
      </c>
      <c r="J1" s="407" t="s">
        <v>344</v>
      </c>
      <c r="K1" s="306"/>
      <c r="L1" s="306"/>
      <c r="M1" s="306"/>
      <c r="N1" s="306"/>
      <c r="O1" s="306"/>
      <c r="P1" s="67" t="s">
        <v>336</v>
      </c>
    </row>
    <row r="2" spans="1:16" ht="13.2" x14ac:dyDescent="0.3">
      <c r="A2" s="309" t="s">
        <v>364</v>
      </c>
      <c r="B2" s="306"/>
      <c r="C2" s="306"/>
      <c r="D2" s="306"/>
      <c r="E2" s="306"/>
      <c r="F2" s="306"/>
      <c r="G2" s="306"/>
      <c r="H2" s="306"/>
      <c r="I2" s="67" t="s">
        <v>232</v>
      </c>
      <c r="J2" s="407" t="s">
        <v>364</v>
      </c>
      <c r="K2" s="306"/>
      <c r="L2" s="306"/>
      <c r="M2" s="306"/>
      <c r="N2" s="306"/>
      <c r="O2" s="306"/>
      <c r="P2" s="67" t="s">
        <v>232</v>
      </c>
    </row>
    <row r="4" spans="1:16" ht="13.2" x14ac:dyDescent="0.3">
      <c r="A4" s="355" t="s">
        <v>230</v>
      </c>
      <c r="B4" s="324"/>
      <c r="C4" s="324"/>
      <c r="D4" s="324"/>
      <c r="E4" s="324"/>
      <c r="F4" s="324"/>
      <c r="G4" s="324"/>
      <c r="H4" s="324"/>
      <c r="I4" s="324"/>
      <c r="J4" s="355" t="s">
        <v>230</v>
      </c>
      <c r="K4" s="324"/>
      <c r="L4" s="324"/>
      <c r="M4" s="324"/>
      <c r="N4" s="324"/>
      <c r="O4" s="324"/>
      <c r="P4" s="324"/>
    </row>
    <row r="6" spans="1:16" x14ac:dyDescent="0.3">
      <c r="A6" s="404" t="s">
        <v>34</v>
      </c>
      <c r="B6" s="405"/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 t="s">
        <v>228</v>
      </c>
    </row>
    <row r="7" spans="1:16" ht="51" x14ac:dyDescent="0.3">
      <c r="A7" s="406"/>
      <c r="B7" s="406"/>
      <c r="C7" s="55" t="s">
        <v>226</v>
      </c>
      <c r="D7" s="55" t="s">
        <v>225</v>
      </c>
      <c r="E7" s="55" t="s">
        <v>224</v>
      </c>
      <c r="F7" s="55" t="s">
        <v>223</v>
      </c>
      <c r="G7" s="55" t="s">
        <v>222</v>
      </c>
      <c r="H7" s="55" t="s">
        <v>221</v>
      </c>
      <c r="I7" s="55" t="s">
        <v>220</v>
      </c>
      <c r="J7" s="55" t="s">
        <v>219</v>
      </c>
      <c r="K7" s="55" t="s">
        <v>218</v>
      </c>
      <c r="L7" s="55" t="s">
        <v>217</v>
      </c>
      <c r="M7" s="55" t="s">
        <v>216</v>
      </c>
    </row>
    <row r="8" spans="1:16" ht="33" customHeight="1" x14ac:dyDescent="0.3">
      <c r="A8" s="398" t="s">
        <v>363</v>
      </c>
      <c r="B8" s="399"/>
    </row>
    <row r="9" spans="1:16" ht="13.2" x14ac:dyDescent="0.3">
      <c r="A9" s="402" t="s">
        <v>331</v>
      </c>
      <c r="B9" s="403"/>
      <c r="C9" s="69"/>
      <c r="D9" s="69"/>
      <c r="E9" s="69"/>
      <c r="F9" s="69"/>
      <c r="G9" s="69"/>
      <c r="H9" s="69"/>
      <c r="I9" s="69"/>
      <c r="J9" s="69"/>
      <c r="K9" s="69"/>
      <c r="L9" s="69"/>
      <c r="M9" s="69">
        <f>SUM($C9:L9)</f>
        <v>0</v>
      </c>
    </row>
    <row r="10" spans="1:16" ht="13.2" x14ac:dyDescent="0.3">
      <c r="A10" s="400" t="s">
        <v>205</v>
      </c>
      <c r="B10" s="401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>
        <f>SUM($C10:L10)</f>
        <v>0</v>
      </c>
    </row>
    <row r="11" spans="1:16" ht="13.2" x14ac:dyDescent="0.3">
      <c r="A11" s="400" t="s">
        <v>340</v>
      </c>
      <c r="B11" s="401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>
        <f>SUM($C11:L11)</f>
        <v>0</v>
      </c>
    </row>
    <row r="12" spans="1:16" ht="13.2" x14ac:dyDescent="0.3">
      <c r="A12" s="400" t="s">
        <v>361</v>
      </c>
      <c r="B12" s="401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>
        <f>SUM($C12:L12)</f>
        <v>0</v>
      </c>
    </row>
    <row r="13" spans="1:16" ht="33" customHeight="1" x14ac:dyDescent="0.3">
      <c r="A13" s="398" t="s">
        <v>362</v>
      </c>
      <c r="B13" s="399"/>
    </row>
    <row r="14" spans="1:16" ht="13.2" x14ac:dyDescent="0.3">
      <c r="A14" s="402" t="s">
        <v>331</v>
      </c>
      <c r="B14" s="403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>
        <f>SUM($C14:L14)</f>
        <v>0</v>
      </c>
    </row>
    <row r="15" spans="1:16" ht="13.2" x14ac:dyDescent="0.3">
      <c r="A15" s="400" t="s">
        <v>205</v>
      </c>
      <c r="B15" s="401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>
        <f>SUM($C15:L15)</f>
        <v>0</v>
      </c>
    </row>
    <row r="16" spans="1:16" ht="13.2" x14ac:dyDescent="0.3">
      <c r="A16" s="400" t="s">
        <v>340</v>
      </c>
      <c r="B16" s="401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>
        <f>SUM($C16:L16)</f>
        <v>0</v>
      </c>
    </row>
    <row r="17" spans="1:13" ht="13.2" x14ac:dyDescent="0.3">
      <c r="A17" s="400" t="s">
        <v>361</v>
      </c>
      <c r="B17" s="401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>
        <f>SUM($C17:L17)</f>
        <v>0</v>
      </c>
    </row>
    <row r="18" spans="1:13" ht="33" customHeight="1" x14ac:dyDescent="0.3">
      <c r="A18" s="398" t="s">
        <v>68</v>
      </c>
      <c r="B18" s="399"/>
    </row>
    <row r="19" spans="1:13" ht="13.2" x14ac:dyDescent="0.3">
      <c r="A19" s="402" t="s">
        <v>331</v>
      </c>
      <c r="B19" s="403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>
        <f>SUM($C19:L19)</f>
        <v>0</v>
      </c>
    </row>
    <row r="20" spans="1:13" ht="13.2" x14ac:dyDescent="0.3">
      <c r="A20" s="400" t="s">
        <v>205</v>
      </c>
      <c r="B20" s="401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>
        <f>SUM($C20:L20)</f>
        <v>0</v>
      </c>
    </row>
    <row r="21" spans="1:13" ht="13.2" x14ac:dyDescent="0.3">
      <c r="A21" s="400" t="s">
        <v>340</v>
      </c>
      <c r="B21" s="401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>
        <f>SUM($C21:L21)</f>
        <v>0</v>
      </c>
    </row>
    <row r="22" spans="1:13" ht="13.2" x14ac:dyDescent="0.3">
      <c r="A22" s="400" t="s">
        <v>361</v>
      </c>
      <c r="B22" s="401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>
        <f>SUM($C22:L22)</f>
        <v>0</v>
      </c>
    </row>
    <row r="23" spans="1:13" x14ac:dyDescent="0.3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</sheetData>
  <mergeCells count="22">
    <mergeCell ref="A6:B7"/>
    <mergeCell ref="J1:O1"/>
    <mergeCell ref="J2:O2"/>
    <mergeCell ref="J4:P4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workbookViewId="0">
      <selection activeCell="A24" sqref="A24"/>
    </sheetView>
  </sheetViews>
  <sheetFormatPr baseColWidth="10" defaultColWidth="11.44140625" defaultRowHeight="10.199999999999999" x14ac:dyDescent="0.3"/>
  <cols>
    <col min="1" max="1" width="5.88671875" style="62" bestFit="1" customWidth="1"/>
    <col min="2" max="2" width="45.6640625" style="62" customWidth="1"/>
    <col min="3" max="3" width="12.109375" style="62" bestFit="1" customWidth="1"/>
    <col min="4" max="4" width="10.109375" style="62" bestFit="1" customWidth="1"/>
    <col min="5" max="5" width="18.33203125" style="62" bestFit="1" customWidth="1"/>
    <col min="6" max="6" width="14.6640625" style="62" bestFit="1" customWidth="1"/>
    <col min="7" max="16384" width="11.44140625" style="62"/>
  </cols>
  <sheetData>
    <row r="1" spans="1:6" ht="13.2" x14ac:dyDescent="0.3">
      <c r="A1" s="305" t="s">
        <v>718</v>
      </c>
      <c r="B1" s="306"/>
      <c r="C1" s="306"/>
      <c r="D1" s="306"/>
      <c r="E1" s="306"/>
      <c r="F1" s="67" t="s">
        <v>717</v>
      </c>
    </row>
    <row r="2" spans="1:6" ht="13.2" x14ac:dyDescent="0.3">
      <c r="A2" s="305" t="s">
        <v>737</v>
      </c>
      <c r="B2" s="306"/>
      <c r="C2" s="306"/>
      <c r="D2" s="306"/>
      <c r="E2" s="306"/>
      <c r="F2" s="67">
        <v>2</v>
      </c>
    </row>
    <row r="3" spans="1:6" x14ac:dyDescent="0.3">
      <c r="A3" s="63"/>
      <c r="B3" s="63"/>
      <c r="C3" s="63"/>
      <c r="D3" s="63"/>
      <c r="E3" s="63"/>
      <c r="F3" s="63"/>
    </row>
    <row r="4" spans="1:6" x14ac:dyDescent="0.3">
      <c r="A4" s="63"/>
      <c r="B4" s="63"/>
      <c r="C4" s="63"/>
      <c r="D4" s="63"/>
      <c r="E4" s="63"/>
      <c r="F4" s="63"/>
    </row>
    <row r="5" spans="1:6" x14ac:dyDescent="0.3">
      <c r="A5" s="63"/>
      <c r="B5" s="63"/>
      <c r="C5" s="92" t="s">
        <v>736</v>
      </c>
      <c r="D5" s="92" t="s">
        <v>735</v>
      </c>
      <c r="E5" s="92" t="s">
        <v>734</v>
      </c>
      <c r="F5" s="92" t="s">
        <v>733</v>
      </c>
    </row>
    <row r="6" spans="1:6" x14ac:dyDescent="0.3">
      <c r="A6" s="63"/>
      <c r="B6" s="63"/>
      <c r="C6" s="91"/>
      <c r="D6" s="91"/>
      <c r="E6" s="91" t="s">
        <v>732</v>
      </c>
      <c r="F6" s="91" t="s">
        <v>731</v>
      </c>
    </row>
    <row r="7" spans="1:6" ht="13.2" x14ac:dyDescent="0.3">
      <c r="A7" s="285" t="s">
        <v>696</v>
      </c>
      <c r="B7" s="286"/>
      <c r="C7" s="69">
        <v>424329211</v>
      </c>
      <c r="D7" s="69">
        <v>114581533</v>
      </c>
      <c r="E7" s="69">
        <v>408201613</v>
      </c>
      <c r="F7" s="69">
        <f>D7-C7+E7</f>
        <v>98453935</v>
      </c>
    </row>
    <row r="8" spans="1:6" ht="13.2" x14ac:dyDescent="0.3">
      <c r="A8" s="285" t="s">
        <v>94</v>
      </c>
      <c r="B8" s="286"/>
      <c r="C8" s="69">
        <v>389183193</v>
      </c>
      <c r="D8" s="69">
        <v>114581533</v>
      </c>
      <c r="E8" s="180">
        <v>474279323</v>
      </c>
      <c r="F8" s="178">
        <f>D8-C8+E8</f>
        <v>199677663</v>
      </c>
    </row>
    <row r="9" spans="1:6" ht="13.2" x14ac:dyDescent="0.3">
      <c r="A9" s="285" t="s">
        <v>730</v>
      </c>
      <c r="B9" s="286"/>
      <c r="C9" s="71">
        <v>0</v>
      </c>
      <c r="D9" s="69">
        <v>0</v>
      </c>
      <c r="E9" s="71">
        <v>0</v>
      </c>
      <c r="F9" s="71">
        <v>0</v>
      </c>
    </row>
    <row r="10" spans="1:6" ht="13.2" x14ac:dyDescent="0.3">
      <c r="A10" s="285" t="s">
        <v>93</v>
      </c>
      <c r="B10" s="286"/>
      <c r="C10" s="69">
        <v>35146018</v>
      </c>
      <c r="D10" s="69">
        <v>0</v>
      </c>
      <c r="E10" s="179">
        <v>-66077710</v>
      </c>
      <c r="F10" s="178">
        <f>D10-C10+E10</f>
        <v>-101223728</v>
      </c>
    </row>
    <row r="11" spans="1:6" ht="13.2" x14ac:dyDescent="0.3">
      <c r="A11" s="285" t="s">
        <v>729</v>
      </c>
      <c r="B11" s="286"/>
      <c r="C11" s="69">
        <v>0</v>
      </c>
      <c r="D11" s="69">
        <v>0</v>
      </c>
      <c r="E11" s="71">
        <v>0</v>
      </c>
      <c r="F11" s="69">
        <v>0</v>
      </c>
    </row>
    <row r="12" spans="1:6" ht="9" customHeight="1" x14ac:dyDescent="0.3">
      <c r="A12" s="298" t="s">
        <v>728</v>
      </c>
      <c r="B12" s="298"/>
      <c r="C12" s="298"/>
      <c r="D12" s="298"/>
      <c r="E12" s="298"/>
      <c r="F12" s="298"/>
    </row>
    <row r="13" spans="1:6" ht="9" customHeight="1" x14ac:dyDescent="0.3">
      <c r="A13" s="299" t="s">
        <v>727</v>
      </c>
      <c r="B13" s="300"/>
      <c r="C13" s="300"/>
      <c r="D13" s="300"/>
      <c r="E13" s="300"/>
      <c r="F13" s="300"/>
    </row>
    <row r="14" spans="1:6" x14ac:dyDescent="0.3">
      <c r="A14" s="177"/>
      <c r="B14" s="176"/>
      <c r="C14" s="176"/>
      <c r="D14" s="176"/>
      <c r="E14" s="176"/>
      <c r="F14" s="176"/>
    </row>
    <row r="15" spans="1:6" ht="13.2" x14ac:dyDescent="0.3">
      <c r="A15" s="287" t="s">
        <v>726</v>
      </c>
      <c r="B15" s="288"/>
      <c r="C15" s="288"/>
      <c r="D15" s="288"/>
      <c r="E15" s="288"/>
      <c r="F15" s="288"/>
    </row>
    <row r="16" spans="1:6" ht="13.2" x14ac:dyDescent="0.3">
      <c r="A16" s="168" t="s">
        <v>725</v>
      </c>
      <c r="B16" s="301" t="s">
        <v>34</v>
      </c>
      <c r="C16" s="302"/>
      <c r="D16" s="303" t="s">
        <v>724</v>
      </c>
      <c r="E16" s="304"/>
      <c r="F16" s="304"/>
    </row>
    <row r="17" spans="1:6" ht="13.2" x14ac:dyDescent="0.3">
      <c r="A17" s="167" t="s">
        <v>723</v>
      </c>
      <c r="B17" s="294"/>
      <c r="C17" s="295"/>
      <c r="D17" s="296"/>
      <c r="E17" s="297"/>
      <c r="F17" s="297"/>
    </row>
    <row r="18" spans="1:6" ht="13.2" x14ac:dyDescent="0.3">
      <c r="A18" s="281" t="s">
        <v>722</v>
      </c>
      <c r="B18" s="282"/>
      <c r="C18" s="282"/>
      <c r="D18" s="293">
        <v>1699709408</v>
      </c>
      <c r="E18" s="284"/>
      <c r="F18" s="284"/>
    </row>
    <row r="19" spans="1:6" ht="13.2" x14ac:dyDescent="0.3">
      <c r="A19" s="166" t="s">
        <v>482</v>
      </c>
      <c r="B19" s="289" t="s">
        <v>295</v>
      </c>
      <c r="C19" s="290"/>
      <c r="D19" s="291">
        <v>268716210</v>
      </c>
      <c r="E19" s="292"/>
      <c r="F19" s="292"/>
    </row>
    <row r="20" spans="1:6" ht="13.2" x14ac:dyDescent="0.3">
      <c r="A20" s="165" t="s">
        <v>468</v>
      </c>
      <c r="B20" s="277" t="s">
        <v>467</v>
      </c>
      <c r="C20" s="278"/>
      <c r="D20" s="279">
        <v>1430993198</v>
      </c>
      <c r="E20" s="280"/>
      <c r="F20" s="280"/>
    </row>
    <row r="21" spans="1:6" ht="13.2" x14ac:dyDescent="0.3">
      <c r="A21" s="281" t="s">
        <v>721</v>
      </c>
      <c r="B21" s="282"/>
      <c r="C21" s="282"/>
      <c r="D21" s="283">
        <v>72413503</v>
      </c>
      <c r="E21" s="284"/>
      <c r="F21" s="284"/>
    </row>
    <row r="22" spans="1:6" ht="13.2" x14ac:dyDescent="0.3">
      <c r="A22" s="165" t="s">
        <v>407</v>
      </c>
      <c r="B22" s="277" t="s">
        <v>295</v>
      </c>
      <c r="C22" s="278"/>
      <c r="D22" s="279">
        <v>72413503</v>
      </c>
      <c r="E22" s="280"/>
      <c r="F22" s="280"/>
    </row>
    <row r="23" spans="1:6" ht="38.1" customHeight="1" x14ac:dyDescent="0.3">
      <c r="A23" s="298" t="s">
        <v>720</v>
      </c>
      <c r="B23" s="298"/>
      <c r="C23" s="298"/>
      <c r="D23" s="298"/>
      <c r="E23" s="298"/>
      <c r="F23" s="298"/>
    </row>
    <row r="24" spans="1:6" ht="9" customHeight="1" x14ac:dyDescent="0.3">
      <c r="A24" s="175" t="s">
        <v>719</v>
      </c>
    </row>
  </sheetData>
  <mergeCells count="25">
    <mergeCell ref="A23:F23"/>
    <mergeCell ref="B16:C16"/>
    <mergeCell ref="D16:F16"/>
    <mergeCell ref="A1:E1"/>
    <mergeCell ref="A2:E2"/>
    <mergeCell ref="A7:B7"/>
    <mergeCell ref="A8:B8"/>
    <mergeCell ref="A9:B9"/>
    <mergeCell ref="A10:B10"/>
    <mergeCell ref="A11:B11"/>
    <mergeCell ref="A15:F15"/>
    <mergeCell ref="B19:C19"/>
    <mergeCell ref="D19:F19"/>
    <mergeCell ref="A18:C18"/>
    <mergeCell ref="D18:F18"/>
    <mergeCell ref="B17:C17"/>
    <mergeCell ref="D17:F17"/>
    <mergeCell ref="A12:F12"/>
    <mergeCell ref="A13:F13"/>
    <mergeCell ref="B22:C22"/>
    <mergeCell ref="D22:F22"/>
    <mergeCell ref="A21:C21"/>
    <mergeCell ref="D21:F21"/>
    <mergeCell ref="B20:C20"/>
    <mergeCell ref="D20:F20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7" width="17.6640625" style="62" customWidth="1"/>
    <col min="8" max="16384" width="11.44140625" style="62"/>
  </cols>
  <sheetData>
    <row r="1" spans="1:7" ht="13.2" x14ac:dyDescent="0.3">
      <c r="A1" s="309" t="s">
        <v>344</v>
      </c>
      <c r="B1" s="306"/>
      <c r="C1" s="306"/>
      <c r="D1" s="306"/>
      <c r="E1" s="306"/>
      <c r="F1" s="306"/>
      <c r="G1" s="67" t="s">
        <v>336</v>
      </c>
    </row>
    <row r="2" spans="1:7" ht="13.2" x14ac:dyDescent="0.3">
      <c r="A2" s="301" t="s">
        <v>335</v>
      </c>
      <c r="B2" s="302"/>
      <c r="C2" s="302"/>
      <c r="D2" s="302"/>
      <c r="E2" s="302"/>
      <c r="F2" s="302"/>
      <c r="G2" s="92" t="s">
        <v>360</v>
      </c>
    </row>
    <row r="3" spans="1:7" ht="13.2" x14ac:dyDescent="0.3">
      <c r="A3" s="294" t="s">
        <v>333</v>
      </c>
      <c r="B3" s="295"/>
      <c r="C3" s="295"/>
      <c r="D3" s="295"/>
      <c r="E3" s="295"/>
      <c r="F3" s="295"/>
      <c r="G3" s="90"/>
    </row>
    <row r="5" spans="1:7" ht="13.2" x14ac:dyDescent="0.3">
      <c r="A5" s="409" t="s">
        <v>359</v>
      </c>
      <c r="B5" s="410"/>
      <c r="C5" s="410"/>
      <c r="D5" s="410"/>
      <c r="E5" s="410"/>
      <c r="F5" s="410"/>
      <c r="G5" s="410"/>
    </row>
    <row r="6" spans="1:7" ht="20.399999999999999" x14ac:dyDescent="0.3">
      <c r="A6" s="101" t="s">
        <v>157</v>
      </c>
      <c r="B6" s="101" t="s">
        <v>34</v>
      </c>
      <c r="C6" s="101" t="s">
        <v>331</v>
      </c>
      <c r="D6" s="101" t="s">
        <v>205</v>
      </c>
      <c r="E6" s="101" t="s">
        <v>341</v>
      </c>
      <c r="F6" s="101" t="s">
        <v>340</v>
      </c>
      <c r="G6" s="101" t="s">
        <v>339</v>
      </c>
    </row>
    <row r="7" spans="1:7" x14ac:dyDescent="0.3">
      <c r="A7" s="100"/>
      <c r="B7" s="99" t="s">
        <v>69</v>
      </c>
      <c r="C7" s="98"/>
      <c r="D7" s="98"/>
      <c r="E7" s="98"/>
      <c r="F7" s="98"/>
      <c r="G7" s="98"/>
    </row>
    <row r="8" spans="1:7" x14ac:dyDescent="0.3">
      <c r="A8" s="100"/>
      <c r="B8" s="99" t="s">
        <v>68</v>
      </c>
      <c r="C8" s="98"/>
      <c r="D8" s="98"/>
      <c r="E8" s="98"/>
      <c r="F8" s="98"/>
      <c r="G8" s="98"/>
    </row>
    <row r="9" spans="1:7" ht="9.9" customHeight="1" x14ac:dyDescent="0.3">
      <c r="A9" s="408" t="s">
        <v>345</v>
      </c>
      <c r="B9" s="408"/>
      <c r="C9" s="408"/>
      <c r="D9" s="408"/>
      <c r="E9" s="408"/>
      <c r="F9" s="408"/>
      <c r="G9" s="408"/>
    </row>
  </sheetData>
  <mergeCells count="5">
    <mergeCell ref="A9:G9"/>
    <mergeCell ref="A5:G5"/>
    <mergeCell ref="A1:F1"/>
    <mergeCell ref="A2:F2"/>
    <mergeCell ref="A3:F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7" width="17.6640625" style="62" customWidth="1"/>
    <col min="8" max="16384" width="11.44140625" style="62"/>
  </cols>
  <sheetData>
    <row r="1" spans="1:7" ht="13.2" x14ac:dyDescent="0.3">
      <c r="A1" s="309" t="s">
        <v>344</v>
      </c>
      <c r="B1" s="306"/>
      <c r="C1" s="306"/>
      <c r="D1" s="306"/>
      <c r="E1" s="306"/>
      <c r="F1" s="306"/>
      <c r="G1" s="67" t="s">
        <v>336</v>
      </c>
    </row>
    <row r="2" spans="1:7" ht="13.2" x14ac:dyDescent="0.3">
      <c r="A2" s="301" t="s">
        <v>335</v>
      </c>
      <c r="B2" s="302"/>
      <c r="C2" s="302"/>
      <c r="D2" s="302"/>
      <c r="E2" s="302"/>
      <c r="F2" s="302"/>
      <c r="G2" s="92" t="s">
        <v>358</v>
      </c>
    </row>
    <row r="3" spans="1:7" ht="13.2" x14ac:dyDescent="0.3">
      <c r="A3" s="294" t="s">
        <v>333</v>
      </c>
      <c r="B3" s="295"/>
      <c r="C3" s="295"/>
      <c r="D3" s="295"/>
      <c r="E3" s="295"/>
      <c r="F3" s="295"/>
      <c r="G3" s="90"/>
    </row>
    <row r="5" spans="1:7" ht="13.2" x14ac:dyDescent="0.3">
      <c r="A5" s="409" t="s">
        <v>357</v>
      </c>
      <c r="B5" s="410"/>
      <c r="C5" s="410"/>
      <c r="D5" s="410"/>
      <c r="E5" s="410"/>
      <c r="F5" s="410"/>
      <c r="G5" s="410"/>
    </row>
    <row r="6" spans="1:7" ht="20.399999999999999" x14ac:dyDescent="0.3">
      <c r="A6" s="101" t="s">
        <v>157</v>
      </c>
      <c r="B6" s="101" t="s">
        <v>34</v>
      </c>
      <c r="C6" s="101" t="s">
        <v>331</v>
      </c>
      <c r="D6" s="101" t="s">
        <v>205</v>
      </c>
      <c r="E6" s="101" t="s">
        <v>341</v>
      </c>
      <c r="F6" s="101" t="s">
        <v>340</v>
      </c>
      <c r="G6" s="101" t="s">
        <v>339</v>
      </c>
    </row>
    <row r="7" spans="1:7" x14ac:dyDescent="0.3">
      <c r="A7" s="100"/>
      <c r="B7" s="99" t="s">
        <v>69</v>
      </c>
      <c r="C7" s="98"/>
      <c r="D7" s="98"/>
      <c r="E7" s="98"/>
      <c r="F7" s="98"/>
      <c r="G7" s="98"/>
    </row>
    <row r="8" spans="1:7" x14ac:dyDescent="0.3">
      <c r="A8" s="100"/>
      <c r="B8" s="99" t="s">
        <v>68</v>
      </c>
      <c r="C8" s="98"/>
      <c r="D8" s="98"/>
      <c r="E8" s="98"/>
      <c r="F8" s="98"/>
      <c r="G8" s="98"/>
    </row>
    <row r="9" spans="1:7" ht="9.9" customHeight="1" x14ac:dyDescent="0.3">
      <c r="A9" s="408" t="s">
        <v>345</v>
      </c>
      <c r="B9" s="408"/>
      <c r="C9" s="408"/>
      <c r="D9" s="408"/>
      <c r="E9" s="408"/>
      <c r="F9" s="408"/>
      <c r="G9" s="408"/>
    </row>
  </sheetData>
  <mergeCells count="5">
    <mergeCell ref="A9:G9"/>
    <mergeCell ref="A5:G5"/>
    <mergeCell ref="A1:F1"/>
    <mergeCell ref="A2:F2"/>
    <mergeCell ref="A3:F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7" width="17.6640625" style="62" customWidth="1"/>
    <col min="8" max="16384" width="11.44140625" style="62"/>
  </cols>
  <sheetData>
    <row r="1" spans="1:7" ht="13.2" x14ac:dyDescent="0.3">
      <c r="A1" s="309" t="s">
        <v>344</v>
      </c>
      <c r="B1" s="306"/>
      <c r="C1" s="306"/>
      <c r="D1" s="306"/>
      <c r="E1" s="306"/>
      <c r="F1" s="306"/>
      <c r="G1" s="67" t="s">
        <v>336</v>
      </c>
    </row>
    <row r="2" spans="1:7" ht="13.2" x14ac:dyDescent="0.3">
      <c r="A2" s="301" t="s">
        <v>335</v>
      </c>
      <c r="B2" s="302"/>
      <c r="C2" s="302"/>
      <c r="D2" s="302"/>
      <c r="E2" s="302"/>
      <c r="F2" s="302"/>
      <c r="G2" s="92" t="s">
        <v>356</v>
      </c>
    </row>
    <row r="3" spans="1:7" ht="13.2" x14ac:dyDescent="0.3">
      <c r="A3" s="294" t="s">
        <v>333</v>
      </c>
      <c r="B3" s="295"/>
      <c r="C3" s="295"/>
      <c r="D3" s="295"/>
      <c r="E3" s="295"/>
      <c r="F3" s="295"/>
      <c r="G3" s="90"/>
    </row>
    <row r="5" spans="1:7" ht="13.2" x14ac:dyDescent="0.3">
      <c r="A5" s="409" t="s">
        <v>355</v>
      </c>
      <c r="B5" s="410"/>
      <c r="C5" s="410"/>
      <c r="D5" s="410"/>
      <c r="E5" s="410"/>
      <c r="F5" s="410"/>
      <c r="G5" s="410"/>
    </row>
    <row r="6" spans="1:7" ht="20.399999999999999" x14ac:dyDescent="0.3">
      <c r="A6" s="101" t="s">
        <v>157</v>
      </c>
      <c r="B6" s="101" t="s">
        <v>34</v>
      </c>
      <c r="C6" s="101" t="s">
        <v>331</v>
      </c>
      <c r="D6" s="101" t="s">
        <v>205</v>
      </c>
      <c r="E6" s="101" t="s">
        <v>341</v>
      </c>
      <c r="F6" s="101" t="s">
        <v>340</v>
      </c>
      <c r="G6" s="101" t="s">
        <v>339</v>
      </c>
    </row>
    <row r="7" spans="1:7" x14ac:dyDescent="0.3">
      <c r="A7" s="100"/>
      <c r="B7" s="99" t="s">
        <v>69</v>
      </c>
      <c r="C7" s="98"/>
      <c r="D7" s="98"/>
      <c r="E7" s="98"/>
      <c r="F7" s="98"/>
      <c r="G7" s="98"/>
    </row>
    <row r="8" spans="1:7" x14ac:dyDescent="0.3">
      <c r="A8" s="100"/>
      <c r="B8" s="99" t="s">
        <v>68</v>
      </c>
      <c r="C8" s="98">
        <v>173637231</v>
      </c>
      <c r="D8" s="98">
        <v>0</v>
      </c>
      <c r="E8" s="98">
        <v>0</v>
      </c>
      <c r="F8" s="98">
        <v>173637231</v>
      </c>
      <c r="G8" s="98">
        <v>0</v>
      </c>
    </row>
    <row r="9" spans="1:7" x14ac:dyDescent="0.3">
      <c r="A9" s="94">
        <v>74718</v>
      </c>
      <c r="B9" s="93" t="s">
        <v>354</v>
      </c>
      <c r="C9" s="89">
        <v>1193317</v>
      </c>
      <c r="D9" s="89">
        <v>0</v>
      </c>
      <c r="E9" s="89">
        <v>0</v>
      </c>
      <c r="F9" s="89">
        <v>1193317</v>
      </c>
      <c r="G9" s="89">
        <v>0</v>
      </c>
    </row>
    <row r="10" spans="1:7" x14ac:dyDescent="0.3">
      <c r="A10" s="94">
        <v>74771</v>
      </c>
      <c r="B10" s="93" t="s">
        <v>353</v>
      </c>
      <c r="C10" s="89">
        <v>172443914</v>
      </c>
      <c r="D10" s="89">
        <v>0</v>
      </c>
      <c r="E10" s="89">
        <v>0</v>
      </c>
      <c r="F10" s="89">
        <v>172443914</v>
      </c>
      <c r="G10" s="89">
        <v>0</v>
      </c>
    </row>
    <row r="11" spans="1:7" ht="9.9" customHeight="1" x14ac:dyDescent="0.3">
      <c r="A11" s="408" t="s">
        <v>345</v>
      </c>
      <c r="B11" s="408"/>
      <c r="C11" s="408"/>
      <c r="D11" s="408"/>
      <c r="E11" s="408"/>
      <c r="F11" s="408"/>
      <c r="G11" s="408"/>
    </row>
  </sheetData>
  <mergeCells count="5">
    <mergeCell ref="A11:G11"/>
    <mergeCell ref="A5:G5"/>
    <mergeCell ref="A1:F1"/>
    <mergeCell ref="A2:F2"/>
    <mergeCell ref="A3:F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7" width="17.6640625" style="62" customWidth="1"/>
    <col min="8" max="16384" width="11.44140625" style="62"/>
  </cols>
  <sheetData>
    <row r="1" spans="1:7" ht="13.2" x14ac:dyDescent="0.3">
      <c r="A1" s="309" t="s">
        <v>344</v>
      </c>
      <c r="B1" s="306"/>
      <c r="C1" s="306"/>
      <c r="D1" s="306"/>
      <c r="E1" s="306"/>
      <c r="F1" s="306"/>
      <c r="G1" s="67" t="s">
        <v>336</v>
      </c>
    </row>
    <row r="2" spans="1:7" ht="13.2" x14ac:dyDescent="0.3">
      <c r="A2" s="301" t="s">
        <v>335</v>
      </c>
      <c r="B2" s="302"/>
      <c r="C2" s="302"/>
      <c r="D2" s="302"/>
      <c r="E2" s="302"/>
      <c r="F2" s="302"/>
      <c r="G2" s="92" t="s">
        <v>352</v>
      </c>
    </row>
    <row r="3" spans="1:7" ht="13.2" x14ac:dyDescent="0.3">
      <c r="A3" s="294" t="s">
        <v>333</v>
      </c>
      <c r="B3" s="295"/>
      <c r="C3" s="295"/>
      <c r="D3" s="295"/>
      <c r="E3" s="295"/>
      <c r="F3" s="295"/>
      <c r="G3" s="90"/>
    </row>
    <row r="5" spans="1:7" ht="13.2" x14ac:dyDescent="0.3">
      <c r="A5" s="409" t="s">
        <v>351</v>
      </c>
      <c r="B5" s="410"/>
      <c r="C5" s="410"/>
      <c r="D5" s="410"/>
      <c r="E5" s="410"/>
      <c r="F5" s="410"/>
      <c r="G5" s="410"/>
    </row>
    <row r="6" spans="1:7" ht="20.399999999999999" x14ac:dyDescent="0.3">
      <c r="A6" s="101" t="s">
        <v>157</v>
      </c>
      <c r="B6" s="101" t="s">
        <v>34</v>
      </c>
      <c r="C6" s="101" t="s">
        <v>331</v>
      </c>
      <c r="D6" s="101" t="s">
        <v>205</v>
      </c>
      <c r="E6" s="101" t="s">
        <v>341</v>
      </c>
      <c r="F6" s="101" t="s">
        <v>340</v>
      </c>
      <c r="G6" s="101" t="s">
        <v>350</v>
      </c>
    </row>
    <row r="7" spans="1:7" x14ac:dyDescent="0.3">
      <c r="A7" s="100"/>
      <c r="B7" s="99" t="s">
        <v>69</v>
      </c>
      <c r="C7" s="98"/>
      <c r="D7" s="98"/>
      <c r="E7" s="98"/>
      <c r="F7" s="98"/>
      <c r="G7" s="98"/>
    </row>
    <row r="8" spans="1:7" x14ac:dyDescent="0.3">
      <c r="A8" s="100"/>
      <c r="B8" s="99" t="s">
        <v>68</v>
      </c>
      <c r="C8" s="98"/>
      <c r="D8" s="98"/>
      <c r="E8" s="98"/>
      <c r="F8" s="98"/>
      <c r="G8" s="98"/>
    </row>
    <row r="9" spans="1:7" ht="9.9" customHeight="1" x14ac:dyDescent="0.3">
      <c r="A9" s="408" t="s">
        <v>349</v>
      </c>
      <c r="B9" s="408"/>
      <c r="C9" s="408"/>
      <c r="D9" s="408"/>
      <c r="E9" s="408"/>
      <c r="F9" s="408"/>
      <c r="G9" s="408"/>
    </row>
    <row r="10" spans="1:7" ht="9.9" customHeight="1" x14ac:dyDescent="0.3">
      <c r="A10" s="408" t="s">
        <v>348</v>
      </c>
      <c r="B10" s="408"/>
      <c r="C10" s="408"/>
      <c r="D10" s="408"/>
      <c r="E10" s="408"/>
      <c r="F10" s="408"/>
      <c r="G10" s="408"/>
    </row>
  </sheetData>
  <mergeCells count="6">
    <mergeCell ref="A10:G10"/>
    <mergeCell ref="A9:G9"/>
    <mergeCell ref="A5:G5"/>
    <mergeCell ref="A1:F1"/>
    <mergeCell ref="A2:F2"/>
    <mergeCell ref="A3:F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7" width="17.6640625" style="62" customWidth="1"/>
    <col min="8" max="16384" width="11.44140625" style="62"/>
  </cols>
  <sheetData>
    <row r="1" spans="1:7" ht="13.2" x14ac:dyDescent="0.3">
      <c r="A1" s="309" t="s">
        <v>344</v>
      </c>
      <c r="B1" s="306"/>
      <c r="C1" s="306"/>
      <c r="D1" s="306"/>
      <c r="E1" s="306"/>
      <c r="F1" s="306"/>
      <c r="G1" s="67" t="s">
        <v>336</v>
      </c>
    </row>
    <row r="2" spans="1:7" ht="13.2" x14ac:dyDescent="0.3">
      <c r="A2" s="301" t="s">
        <v>335</v>
      </c>
      <c r="B2" s="302"/>
      <c r="C2" s="302"/>
      <c r="D2" s="302"/>
      <c r="E2" s="302"/>
      <c r="F2" s="302"/>
      <c r="G2" s="92" t="s">
        <v>347</v>
      </c>
    </row>
    <row r="3" spans="1:7" ht="13.2" x14ac:dyDescent="0.3">
      <c r="A3" s="294" t="s">
        <v>333</v>
      </c>
      <c r="B3" s="295"/>
      <c r="C3" s="295"/>
      <c r="D3" s="295"/>
      <c r="E3" s="295"/>
      <c r="F3" s="295"/>
      <c r="G3" s="90"/>
    </row>
    <row r="5" spans="1:7" ht="13.2" x14ac:dyDescent="0.3">
      <c r="A5" s="409" t="s">
        <v>346</v>
      </c>
      <c r="B5" s="410"/>
      <c r="C5" s="410"/>
      <c r="D5" s="410"/>
      <c r="E5" s="410"/>
      <c r="F5" s="410"/>
      <c r="G5" s="410"/>
    </row>
    <row r="6" spans="1:7" ht="20.399999999999999" x14ac:dyDescent="0.3">
      <c r="A6" s="101" t="s">
        <v>157</v>
      </c>
      <c r="B6" s="101" t="s">
        <v>34</v>
      </c>
      <c r="C6" s="101" t="s">
        <v>331</v>
      </c>
      <c r="D6" s="101" t="s">
        <v>205</v>
      </c>
      <c r="E6" s="101" t="s">
        <v>341</v>
      </c>
      <c r="F6" s="101" t="s">
        <v>340</v>
      </c>
      <c r="G6" s="101" t="s">
        <v>339</v>
      </c>
    </row>
    <row r="7" spans="1:7" x14ac:dyDescent="0.3">
      <c r="A7" s="100"/>
      <c r="B7" s="99" t="s">
        <v>69</v>
      </c>
      <c r="C7" s="98"/>
      <c r="D7" s="98"/>
      <c r="E7" s="98"/>
      <c r="F7" s="98"/>
      <c r="G7" s="98"/>
    </row>
    <row r="8" spans="1:7" x14ac:dyDescent="0.3">
      <c r="A8" s="100"/>
      <c r="B8" s="99" t="s">
        <v>68</v>
      </c>
      <c r="C8" s="98"/>
      <c r="D8" s="98"/>
      <c r="E8" s="98"/>
      <c r="F8" s="98"/>
      <c r="G8" s="98"/>
    </row>
    <row r="9" spans="1:7" ht="9.9" customHeight="1" x14ac:dyDescent="0.3">
      <c r="A9" s="408" t="s">
        <v>345</v>
      </c>
      <c r="B9" s="408"/>
      <c r="C9" s="408"/>
      <c r="D9" s="408"/>
      <c r="E9" s="408"/>
      <c r="F9" s="408"/>
      <c r="G9" s="408"/>
    </row>
  </sheetData>
  <mergeCells count="5">
    <mergeCell ref="A9:G9"/>
    <mergeCell ref="A5:G5"/>
    <mergeCell ref="A1:F1"/>
    <mergeCell ref="A2:F2"/>
    <mergeCell ref="A3:F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7" width="17.6640625" style="62" customWidth="1"/>
    <col min="8" max="16384" width="11.44140625" style="62"/>
  </cols>
  <sheetData>
    <row r="1" spans="1:7" ht="13.2" x14ac:dyDescent="0.3">
      <c r="A1" s="309" t="s">
        <v>344</v>
      </c>
      <c r="B1" s="306"/>
      <c r="C1" s="306"/>
      <c r="D1" s="306"/>
      <c r="E1" s="306"/>
      <c r="F1" s="306"/>
      <c r="G1" s="67" t="s">
        <v>336</v>
      </c>
    </row>
    <row r="2" spans="1:7" ht="13.2" x14ac:dyDescent="0.3">
      <c r="A2" s="301" t="s">
        <v>335</v>
      </c>
      <c r="B2" s="302"/>
      <c r="C2" s="302"/>
      <c r="D2" s="302"/>
      <c r="E2" s="302"/>
      <c r="F2" s="302"/>
      <c r="G2" s="92" t="s">
        <v>343</v>
      </c>
    </row>
    <row r="3" spans="1:7" ht="13.2" x14ac:dyDescent="0.3">
      <c r="A3" s="294" t="s">
        <v>333</v>
      </c>
      <c r="B3" s="295"/>
      <c r="C3" s="295"/>
      <c r="D3" s="295"/>
      <c r="E3" s="295"/>
      <c r="F3" s="295"/>
      <c r="G3" s="90"/>
    </row>
    <row r="5" spans="1:7" ht="13.2" x14ac:dyDescent="0.3">
      <c r="A5" s="409" t="s">
        <v>342</v>
      </c>
      <c r="B5" s="410"/>
      <c r="C5" s="410"/>
      <c r="D5" s="410"/>
      <c r="E5" s="410"/>
      <c r="F5" s="410"/>
      <c r="G5" s="410"/>
    </row>
    <row r="6" spans="1:7" ht="20.399999999999999" x14ac:dyDescent="0.3">
      <c r="A6" s="101" t="s">
        <v>157</v>
      </c>
      <c r="B6" s="101" t="s">
        <v>34</v>
      </c>
      <c r="C6" s="101" t="s">
        <v>331</v>
      </c>
      <c r="D6" s="101" t="s">
        <v>205</v>
      </c>
      <c r="E6" s="101" t="s">
        <v>341</v>
      </c>
      <c r="F6" s="101" t="s">
        <v>340</v>
      </c>
      <c r="G6" s="101" t="s">
        <v>339</v>
      </c>
    </row>
    <row r="7" spans="1:7" x14ac:dyDescent="0.3">
      <c r="A7" s="100"/>
      <c r="B7" s="99" t="s">
        <v>69</v>
      </c>
      <c r="C7" s="98"/>
      <c r="D7" s="98"/>
      <c r="E7" s="98"/>
      <c r="F7" s="98"/>
      <c r="G7" s="98"/>
    </row>
    <row r="8" spans="1:7" x14ac:dyDescent="0.3">
      <c r="A8" s="100"/>
      <c r="B8" s="99" t="s">
        <v>68</v>
      </c>
      <c r="C8" s="98"/>
      <c r="D8" s="98"/>
      <c r="E8" s="98"/>
      <c r="F8" s="98"/>
      <c r="G8" s="98"/>
    </row>
    <row r="9" spans="1:7" ht="9.9" customHeight="1" x14ac:dyDescent="0.3">
      <c r="A9" s="408" t="s">
        <v>338</v>
      </c>
      <c r="B9" s="408"/>
      <c r="C9" s="408"/>
      <c r="D9" s="408"/>
      <c r="E9" s="408"/>
      <c r="F9" s="408"/>
      <c r="G9" s="408"/>
    </row>
  </sheetData>
  <mergeCells count="5">
    <mergeCell ref="A9:G9"/>
    <mergeCell ref="A5:G5"/>
    <mergeCell ref="A1:F1"/>
    <mergeCell ref="A2:F2"/>
    <mergeCell ref="A3:F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62" customWidth="1"/>
    <col min="2" max="2" width="35.6640625" style="64" customWidth="1"/>
    <col min="3" max="5" width="17.6640625" style="62" customWidth="1"/>
    <col min="6" max="16384" width="11.44140625" style="62"/>
  </cols>
  <sheetData>
    <row r="1" spans="1:5" ht="13.2" x14ac:dyDescent="0.3">
      <c r="A1" s="309" t="s">
        <v>337</v>
      </c>
      <c r="B1" s="306"/>
      <c r="C1" s="306"/>
      <c r="D1" s="306"/>
      <c r="E1" s="67" t="s">
        <v>336</v>
      </c>
    </row>
    <row r="2" spans="1:5" ht="13.2" x14ac:dyDescent="0.3">
      <c r="A2" s="301" t="s">
        <v>335</v>
      </c>
      <c r="B2" s="302"/>
      <c r="C2" s="302"/>
      <c r="D2" s="302"/>
      <c r="E2" s="92" t="s">
        <v>334</v>
      </c>
    </row>
    <row r="3" spans="1:5" ht="13.2" x14ac:dyDescent="0.3">
      <c r="A3" s="294" t="s">
        <v>333</v>
      </c>
      <c r="B3" s="295"/>
      <c r="C3" s="295"/>
      <c r="D3" s="295"/>
      <c r="E3" s="90"/>
    </row>
    <row r="5" spans="1:5" ht="13.2" x14ac:dyDescent="0.3">
      <c r="A5" s="418" t="s">
        <v>332</v>
      </c>
      <c r="B5" s="419"/>
      <c r="C5" s="419"/>
      <c r="D5" s="419"/>
      <c r="E5" s="419"/>
    </row>
    <row r="6" spans="1:5" ht="20.399999999999999" x14ac:dyDescent="0.3">
      <c r="A6" s="101" t="s">
        <v>157</v>
      </c>
      <c r="B6" s="101" t="s">
        <v>34</v>
      </c>
      <c r="C6" s="101" t="s">
        <v>331</v>
      </c>
      <c r="D6" s="101" t="s">
        <v>205</v>
      </c>
      <c r="E6" s="101" t="s">
        <v>330</v>
      </c>
    </row>
    <row r="7" spans="1:5" x14ac:dyDescent="0.3">
      <c r="A7" s="100"/>
      <c r="B7" s="99" t="s">
        <v>329</v>
      </c>
      <c r="C7" s="98"/>
      <c r="D7" s="98"/>
      <c r="E7" s="98"/>
    </row>
    <row r="8" spans="1:5" x14ac:dyDescent="0.3">
      <c r="A8" s="100"/>
      <c r="B8" s="99" t="s">
        <v>328</v>
      </c>
      <c r="C8" s="98"/>
      <c r="D8" s="98"/>
      <c r="E8" s="98"/>
    </row>
    <row r="9" spans="1:5" x14ac:dyDescent="0.3">
      <c r="A9" s="97"/>
      <c r="B9" s="96" t="s">
        <v>327</v>
      </c>
      <c r="C9" s="95"/>
      <c r="D9" s="95"/>
      <c r="E9" s="95"/>
    </row>
    <row r="10" spans="1:5" x14ac:dyDescent="0.3">
      <c r="A10" s="97"/>
      <c r="B10" s="96" t="s">
        <v>326</v>
      </c>
      <c r="C10" s="95"/>
      <c r="D10" s="95"/>
      <c r="E10" s="95"/>
    </row>
    <row r="11" spans="1:5" ht="9.9" customHeight="1" x14ac:dyDescent="0.3">
      <c r="A11" s="408" t="s">
        <v>325</v>
      </c>
      <c r="B11" s="408"/>
      <c r="C11" s="408"/>
      <c r="D11" s="408"/>
      <c r="E11" s="408"/>
    </row>
    <row r="12" spans="1:5" ht="9.9" customHeight="1" x14ac:dyDescent="0.3">
      <c r="A12" s="408" t="s">
        <v>324</v>
      </c>
      <c r="B12" s="408"/>
      <c r="C12" s="408"/>
      <c r="D12" s="408"/>
      <c r="E12" s="408"/>
    </row>
    <row r="13" spans="1:5" ht="9.9" customHeight="1" x14ac:dyDescent="0.3">
      <c r="A13" s="408" t="s">
        <v>323</v>
      </c>
      <c r="B13" s="408"/>
      <c r="C13" s="408"/>
      <c r="D13" s="408"/>
      <c r="E13" s="408"/>
    </row>
  </sheetData>
  <mergeCells count="7">
    <mergeCell ref="A13:E13"/>
    <mergeCell ref="A12:E12"/>
    <mergeCell ref="A11:E11"/>
    <mergeCell ref="A5:E5"/>
    <mergeCell ref="A1:D1"/>
    <mergeCell ref="A2:D2"/>
    <mergeCell ref="A3:D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>
      <selection activeCell="A5" sqref="A5:J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09" t="s">
        <v>235</v>
      </c>
      <c r="B1" s="306"/>
      <c r="C1" s="306"/>
      <c r="D1" s="306"/>
      <c r="E1" s="306"/>
      <c r="F1" s="306"/>
      <c r="G1" s="306"/>
      <c r="H1" s="306"/>
      <c r="I1" s="92" t="s">
        <v>234</v>
      </c>
    </row>
    <row r="2" spans="1:9" ht="13.2" x14ac:dyDescent="0.3">
      <c r="A2" s="301" t="s">
        <v>301</v>
      </c>
      <c r="B2" s="302"/>
      <c r="C2" s="302"/>
      <c r="D2" s="302"/>
      <c r="E2" s="302"/>
      <c r="F2" s="302"/>
      <c r="G2" s="302"/>
      <c r="H2" s="302"/>
      <c r="I2" s="91" t="s">
        <v>322</v>
      </c>
    </row>
    <row r="3" spans="1:9" ht="13.2" x14ac:dyDescent="0.3">
      <c r="A3" s="294" t="s">
        <v>231</v>
      </c>
      <c r="B3" s="295"/>
      <c r="C3" s="295"/>
      <c r="D3" s="295"/>
      <c r="E3" s="295"/>
      <c r="F3" s="295"/>
      <c r="G3" s="295"/>
      <c r="H3" s="295"/>
      <c r="I3" s="90"/>
    </row>
    <row r="5" spans="1:9" ht="13.2" x14ac:dyDescent="0.3">
      <c r="A5" s="409" t="s">
        <v>321</v>
      </c>
      <c r="B5" s="410"/>
      <c r="C5" s="410"/>
      <c r="D5" s="410"/>
      <c r="E5" s="410"/>
      <c r="F5" s="410"/>
      <c r="G5" s="410"/>
      <c r="H5" s="410"/>
      <c r="I5" s="410"/>
    </row>
    <row r="6" spans="1:9" ht="20.399999999999999" x14ac:dyDescent="0.3">
      <c r="A6" s="73" t="s">
        <v>229</v>
      </c>
      <c r="B6" s="73" t="s">
        <v>34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8</v>
      </c>
      <c r="I6" s="73" t="s">
        <v>228</v>
      </c>
    </row>
    <row r="7" spans="1:9" ht="40.799999999999997" x14ac:dyDescent="0.3">
      <c r="A7" s="55" t="s">
        <v>227</v>
      </c>
      <c r="B7" s="55"/>
      <c r="C7" s="55" t="s">
        <v>296</v>
      </c>
      <c r="D7" s="55" t="s">
        <v>295</v>
      </c>
      <c r="E7" s="55" t="s">
        <v>294</v>
      </c>
      <c r="F7" s="55" t="s">
        <v>293</v>
      </c>
      <c r="G7" s="55" t="s">
        <v>292</v>
      </c>
      <c r="H7" s="55" t="s">
        <v>236</v>
      </c>
      <c r="I7" s="55" t="s">
        <v>216</v>
      </c>
    </row>
    <row r="8" spans="1:9" ht="13.2" x14ac:dyDescent="0.3">
      <c r="A8" s="420" t="s">
        <v>69</v>
      </c>
      <c r="B8" s="421"/>
      <c r="C8" s="89">
        <v>0</v>
      </c>
      <c r="D8" s="89">
        <v>389183193</v>
      </c>
      <c r="E8" s="89">
        <v>0</v>
      </c>
      <c r="F8" s="89">
        <v>0</v>
      </c>
      <c r="G8" s="89">
        <v>0</v>
      </c>
      <c r="H8" s="89">
        <v>0</v>
      </c>
      <c r="I8" s="89">
        <v>389183193</v>
      </c>
    </row>
    <row r="9" spans="1:9" ht="20.399999999999999" x14ac:dyDescent="0.3">
      <c r="A9" s="94">
        <v>2051</v>
      </c>
      <c r="B9" s="93" t="s">
        <v>320</v>
      </c>
      <c r="C9" s="89">
        <v>0</v>
      </c>
      <c r="D9" s="89">
        <v>1503375</v>
      </c>
      <c r="E9" s="89">
        <v>0</v>
      </c>
      <c r="F9" s="89">
        <v>0</v>
      </c>
      <c r="G9" s="89">
        <v>0</v>
      </c>
      <c r="H9" s="89">
        <v>0</v>
      </c>
      <c r="I9" s="89">
        <v>1503375</v>
      </c>
    </row>
    <row r="10" spans="1:9" ht="20.399999999999999" x14ac:dyDescent="0.3">
      <c r="A10" s="94">
        <v>21831</v>
      </c>
      <c r="B10" s="93" t="s">
        <v>319</v>
      </c>
      <c r="C10" s="89">
        <v>0</v>
      </c>
      <c r="D10" s="89">
        <v>2999960</v>
      </c>
      <c r="E10" s="89">
        <v>0</v>
      </c>
      <c r="F10" s="89">
        <v>0</v>
      </c>
      <c r="G10" s="89">
        <v>0</v>
      </c>
      <c r="H10" s="89">
        <v>0</v>
      </c>
      <c r="I10" s="89">
        <v>2999960</v>
      </c>
    </row>
    <row r="11" spans="1:9" ht="40.799999999999997" x14ac:dyDescent="0.3">
      <c r="A11" s="94">
        <v>23181</v>
      </c>
      <c r="B11" s="93" t="s">
        <v>318</v>
      </c>
      <c r="C11" s="89">
        <v>0</v>
      </c>
      <c r="D11" s="89">
        <v>384679858</v>
      </c>
      <c r="E11" s="89">
        <v>0</v>
      </c>
      <c r="F11" s="89">
        <v>0</v>
      </c>
      <c r="G11" s="89">
        <v>0</v>
      </c>
      <c r="H11" s="89">
        <v>0</v>
      </c>
      <c r="I11" s="89">
        <v>384679858</v>
      </c>
    </row>
    <row r="12" spans="1:9" ht="13.2" x14ac:dyDescent="0.3">
      <c r="A12" s="420" t="s">
        <v>68</v>
      </c>
      <c r="B12" s="421"/>
      <c r="C12" s="89">
        <v>0</v>
      </c>
      <c r="D12" s="89">
        <v>23060</v>
      </c>
      <c r="E12" s="89">
        <v>0</v>
      </c>
      <c r="F12" s="89">
        <v>0</v>
      </c>
      <c r="G12" s="89">
        <v>0</v>
      </c>
      <c r="H12" s="89">
        <v>0</v>
      </c>
      <c r="I12" s="89">
        <v>23060</v>
      </c>
    </row>
    <row r="13" spans="1:9" ht="40.799999999999997" x14ac:dyDescent="0.3">
      <c r="A13" s="94">
        <v>23181</v>
      </c>
      <c r="B13" s="93" t="s">
        <v>318</v>
      </c>
      <c r="C13" s="89">
        <v>0</v>
      </c>
      <c r="D13" s="89">
        <v>23060</v>
      </c>
      <c r="E13" s="89">
        <v>0</v>
      </c>
      <c r="F13" s="89">
        <v>0</v>
      </c>
      <c r="G13" s="89">
        <v>0</v>
      </c>
      <c r="H13" s="89">
        <v>0</v>
      </c>
      <c r="I13" s="89">
        <v>23060</v>
      </c>
    </row>
    <row r="14" spans="1:9" ht="13.2" x14ac:dyDescent="0.3">
      <c r="A14" s="422" t="s">
        <v>215</v>
      </c>
      <c r="B14" s="423"/>
      <c r="C14" s="423"/>
      <c r="D14" s="423"/>
      <c r="E14" s="423"/>
      <c r="F14" s="423"/>
      <c r="G14" s="423"/>
      <c r="H14" s="423"/>
      <c r="I14" s="423"/>
    </row>
  </sheetData>
  <mergeCells count="7">
    <mergeCell ref="A14:I14"/>
    <mergeCell ref="A5:I5"/>
    <mergeCell ref="A12:B12"/>
    <mergeCell ref="A8:B8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A5" sqref="A5:J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09" t="s">
        <v>235</v>
      </c>
      <c r="B1" s="306"/>
      <c r="C1" s="306"/>
      <c r="D1" s="306"/>
      <c r="E1" s="306"/>
      <c r="F1" s="306"/>
      <c r="G1" s="306"/>
      <c r="H1" s="306"/>
      <c r="I1" s="92" t="s">
        <v>234</v>
      </c>
    </row>
    <row r="2" spans="1:9" ht="13.2" x14ac:dyDescent="0.3">
      <c r="A2" s="301" t="s">
        <v>301</v>
      </c>
      <c r="B2" s="302"/>
      <c r="C2" s="302"/>
      <c r="D2" s="302"/>
      <c r="E2" s="302"/>
      <c r="F2" s="302"/>
      <c r="G2" s="302"/>
      <c r="H2" s="302"/>
      <c r="I2" s="91" t="s">
        <v>317</v>
      </c>
    </row>
    <row r="3" spans="1:9" ht="13.2" x14ac:dyDescent="0.3">
      <c r="A3" s="294" t="s">
        <v>231</v>
      </c>
      <c r="B3" s="295"/>
      <c r="C3" s="295"/>
      <c r="D3" s="295"/>
      <c r="E3" s="295"/>
      <c r="F3" s="295"/>
      <c r="G3" s="295"/>
      <c r="H3" s="295"/>
      <c r="I3" s="90"/>
    </row>
    <row r="5" spans="1:9" ht="13.2" x14ac:dyDescent="0.3">
      <c r="A5" s="409" t="s">
        <v>316</v>
      </c>
      <c r="B5" s="410"/>
      <c r="C5" s="410"/>
      <c r="D5" s="410"/>
      <c r="E5" s="410"/>
      <c r="F5" s="410"/>
      <c r="G5" s="410"/>
      <c r="H5" s="410"/>
      <c r="I5" s="410"/>
    </row>
    <row r="6" spans="1:9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8</v>
      </c>
      <c r="I6" s="73" t="s">
        <v>228</v>
      </c>
    </row>
    <row r="7" spans="1:9" ht="40.799999999999997" x14ac:dyDescent="0.3">
      <c r="A7" s="55" t="s">
        <v>227</v>
      </c>
      <c r="B7" s="55"/>
      <c r="C7" s="55" t="s">
        <v>226</v>
      </c>
      <c r="D7" s="55" t="s">
        <v>284</v>
      </c>
      <c r="E7" s="55" t="s">
        <v>283</v>
      </c>
      <c r="F7" s="55" t="s">
        <v>283</v>
      </c>
      <c r="G7" s="55" t="s">
        <v>282</v>
      </c>
      <c r="H7" s="55" t="s">
        <v>236</v>
      </c>
      <c r="I7" s="55" t="s">
        <v>216</v>
      </c>
    </row>
    <row r="8" spans="1:9" ht="13.2" x14ac:dyDescent="0.3">
      <c r="A8" s="420" t="s">
        <v>69</v>
      </c>
      <c r="B8" s="421"/>
      <c r="C8" s="89"/>
      <c r="D8" s="89"/>
      <c r="E8" s="89"/>
      <c r="F8" s="89"/>
      <c r="G8" s="89"/>
      <c r="H8" s="89"/>
      <c r="I8" s="89"/>
    </row>
    <row r="9" spans="1:9" ht="13.2" x14ac:dyDescent="0.3">
      <c r="A9" s="420" t="s">
        <v>68</v>
      </c>
      <c r="B9" s="421"/>
      <c r="C9" s="89"/>
      <c r="D9" s="89"/>
      <c r="E9" s="89"/>
      <c r="F9" s="89"/>
      <c r="G9" s="89"/>
      <c r="H9" s="89"/>
      <c r="I9" s="89"/>
    </row>
    <row r="10" spans="1:9" ht="13.2" x14ac:dyDescent="0.3">
      <c r="A10" s="422" t="s">
        <v>215</v>
      </c>
      <c r="B10" s="423"/>
      <c r="C10" s="423"/>
      <c r="D10" s="423"/>
      <c r="E10" s="423"/>
      <c r="F10" s="423"/>
      <c r="G10" s="423"/>
      <c r="H10" s="423"/>
      <c r="I10" s="423"/>
    </row>
  </sheetData>
  <mergeCells count="7">
    <mergeCell ref="A10:I10"/>
    <mergeCell ref="A5:I5"/>
    <mergeCell ref="A9:B9"/>
    <mergeCell ref="A8:B8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235</v>
      </c>
      <c r="B1" s="306"/>
      <c r="C1" s="306"/>
      <c r="D1" s="306"/>
      <c r="E1" s="306"/>
      <c r="F1" s="306"/>
      <c r="G1" s="306"/>
      <c r="H1" s="306"/>
      <c r="I1" s="92" t="s">
        <v>234</v>
      </c>
      <c r="J1" s="407" t="s">
        <v>235</v>
      </c>
      <c r="K1" s="306"/>
      <c r="L1" s="306"/>
      <c r="M1" s="306"/>
      <c r="N1" s="306"/>
      <c r="O1" s="306"/>
      <c r="P1" s="92" t="s">
        <v>234</v>
      </c>
    </row>
    <row r="2" spans="1:16" ht="13.2" x14ac:dyDescent="0.3">
      <c r="A2" s="301" t="s">
        <v>301</v>
      </c>
      <c r="B2" s="302"/>
      <c r="C2" s="302"/>
      <c r="D2" s="302"/>
      <c r="E2" s="302"/>
      <c r="F2" s="302"/>
      <c r="G2" s="302"/>
      <c r="H2" s="302"/>
      <c r="I2" s="91" t="s">
        <v>315</v>
      </c>
      <c r="J2" s="424" t="s">
        <v>301</v>
      </c>
      <c r="K2" s="302"/>
      <c r="L2" s="302"/>
      <c r="M2" s="302"/>
      <c r="N2" s="302"/>
      <c r="O2" s="302"/>
      <c r="P2" s="91" t="s">
        <v>315</v>
      </c>
    </row>
    <row r="3" spans="1:16" ht="13.2" x14ac:dyDescent="0.3">
      <c r="A3" s="294" t="s">
        <v>231</v>
      </c>
      <c r="B3" s="295"/>
      <c r="C3" s="295"/>
      <c r="D3" s="295"/>
      <c r="E3" s="295"/>
      <c r="F3" s="295"/>
      <c r="G3" s="295"/>
      <c r="H3" s="295"/>
      <c r="I3" s="90"/>
      <c r="J3" s="425" t="s">
        <v>231</v>
      </c>
      <c r="K3" s="295"/>
      <c r="L3" s="295"/>
      <c r="M3" s="295"/>
      <c r="N3" s="295"/>
      <c r="O3" s="295"/>
      <c r="P3" s="90"/>
    </row>
    <row r="5" spans="1:16" ht="13.2" x14ac:dyDescent="0.3">
      <c r="A5" s="409" t="s">
        <v>314</v>
      </c>
      <c r="B5" s="410"/>
      <c r="C5" s="410"/>
      <c r="D5" s="410"/>
      <c r="E5" s="410"/>
      <c r="F5" s="410"/>
      <c r="G5" s="410"/>
      <c r="H5" s="410"/>
      <c r="I5" s="410"/>
      <c r="J5" s="355" t="s">
        <v>314</v>
      </c>
      <c r="K5" s="324"/>
      <c r="L5" s="324"/>
      <c r="M5" s="324"/>
      <c r="N5" s="324"/>
      <c r="O5" s="324"/>
      <c r="P5" s="324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7</v>
      </c>
      <c r="I6" s="73">
        <v>8</v>
      </c>
      <c r="J6" s="73" t="s">
        <v>228</v>
      </c>
    </row>
    <row r="7" spans="1:16" ht="40.799999999999997" x14ac:dyDescent="0.3">
      <c r="A7" s="55" t="s">
        <v>227</v>
      </c>
      <c r="B7" s="55"/>
      <c r="C7" s="55" t="s">
        <v>226</v>
      </c>
      <c r="D7" s="55" t="s">
        <v>279</v>
      </c>
      <c r="E7" s="55" t="s">
        <v>278</v>
      </c>
      <c r="F7" s="55" t="s">
        <v>277</v>
      </c>
      <c r="G7" s="55" t="s">
        <v>276</v>
      </c>
      <c r="H7" s="55" t="s">
        <v>217</v>
      </c>
      <c r="I7" s="55" t="s">
        <v>236</v>
      </c>
      <c r="J7" s="55" t="s">
        <v>216</v>
      </c>
    </row>
    <row r="8" spans="1:16" ht="13.2" x14ac:dyDescent="0.3">
      <c r="A8" s="420" t="s">
        <v>69</v>
      </c>
      <c r="B8" s="421"/>
      <c r="C8" s="89"/>
      <c r="D8" s="89"/>
      <c r="E8" s="89"/>
      <c r="F8" s="89"/>
      <c r="G8" s="89"/>
      <c r="H8" s="89"/>
      <c r="I8" s="89"/>
      <c r="J8" s="89"/>
    </row>
    <row r="9" spans="1:16" ht="13.2" x14ac:dyDescent="0.3">
      <c r="A9" s="420" t="s">
        <v>68</v>
      </c>
      <c r="B9" s="421"/>
      <c r="C9" s="89"/>
      <c r="D9" s="89"/>
      <c r="E9" s="89"/>
      <c r="F9" s="89"/>
      <c r="G9" s="89"/>
      <c r="H9" s="89"/>
      <c r="I9" s="89"/>
      <c r="J9" s="89"/>
    </row>
    <row r="10" spans="1:16" ht="13.2" x14ac:dyDescent="0.3">
      <c r="A10" s="422" t="s">
        <v>215</v>
      </c>
      <c r="B10" s="423"/>
      <c r="C10" s="423"/>
      <c r="D10" s="423"/>
      <c r="E10" s="423"/>
      <c r="F10" s="423"/>
      <c r="G10" s="423"/>
      <c r="H10" s="423"/>
      <c r="I10" s="423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10:I10"/>
    <mergeCell ref="A5:I5"/>
    <mergeCell ref="A9:B9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sqref="A1:E1"/>
    </sheetView>
  </sheetViews>
  <sheetFormatPr baseColWidth="10" defaultColWidth="11.44140625" defaultRowHeight="10.199999999999999" x14ac:dyDescent="0.3"/>
  <cols>
    <col min="1" max="1" width="11.44140625" style="62"/>
    <col min="2" max="6" width="22.6640625" style="62" customWidth="1"/>
    <col min="7" max="16384" width="11.44140625" style="62"/>
  </cols>
  <sheetData>
    <row r="1" spans="1:6" ht="13.2" x14ac:dyDescent="0.3">
      <c r="A1" s="305" t="s">
        <v>718</v>
      </c>
      <c r="B1" s="306"/>
      <c r="C1" s="306"/>
      <c r="D1" s="306"/>
      <c r="E1" s="306"/>
      <c r="F1" s="67" t="s">
        <v>717</v>
      </c>
    </row>
    <row r="2" spans="1:6" ht="13.2" x14ac:dyDescent="0.3">
      <c r="A2" s="305" t="s">
        <v>716</v>
      </c>
      <c r="B2" s="306"/>
      <c r="C2" s="306"/>
      <c r="D2" s="306"/>
      <c r="E2" s="306"/>
      <c r="F2" s="67">
        <v>2</v>
      </c>
    </row>
    <row r="3" spans="1:6" x14ac:dyDescent="0.3">
      <c r="A3" s="63"/>
      <c r="B3" s="63"/>
      <c r="C3" s="63"/>
      <c r="D3" s="63"/>
      <c r="E3" s="63"/>
      <c r="F3" s="63"/>
    </row>
    <row r="4" spans="1:6" ht="13.2" x14ac:dyDescent="0.3">
      <c r="A4" s="63"/>
      <c r="B4" s="309" t="s">
        <v>715</v>
      </c>
      <c r="C4" s="306"/>
      <c r="D4" s="306"/>
      <c r="E4" s="309" t="s">
        <v>714</v>
      </c>
      <c r="F4" s="306"/>
    </row>
    <row r="5" spans="1:6" x14ac:dyDescent="0.3">
      <c r="A5" s="63"/>
      <c r="B5" s="91" t="s">
        <v>154</v>
      </c>
      <c r="C5" s="91" t="s">
        <v>155</v>
      </c>
      <c r="D5" s="91" t="s">
        <v>713</v>
      </c>
      <c r="E5" s="91" t="s">
        <v>712</v>
      </c>
      <c r="F5" s="91" t="s">
        <v>711</v>
      </c>
    </row>
    <row r="6" spans="1:6" x14ac:dyDescent="0.3">
      <c r="B6" s="174">
        <v>1772122911</v>
      </c>
      <c r="C6" s="173">
        <v>1673668976</v>
      </c>
      <c r="D6" s="103">
        <f>C6-B6</f>
        <v>-98453935</v>
      </c>
      <c r="E6" s="103">
        <f>IF(pagfcanc4!$F$7+$D$6&gt;0,pagfcanc4!$F$7+$D$6,0)</f>
        <v>0</v>
      </c>
      <c r="F6" s="103">
        <f>IF(pagfcanc4!$F$7+$D$6&lt;0,ABS(pagfcanc4!$F$7+$D$6),0)</f>
        <v>0</v>
      </c>
    </row>
    <row r="7" spans="1:6" x14ac:dyDescent="0.3">
      <c r="B7" s="172">
        <v>1699709408</v>
      </c>
      <c r="C7" s="171">
        <v>1500031745</v>
      </c>
      <c r="D7" s="103">
        <f>C7-B7</f>
        <v>-199677663</v>
      </c>
      <c r="E7" s="103">
        <f>IF(pagfcanc4!$F$8+$D$7&gt;0,pagfcanc4!$F$8+$D$7,0)</f>
        <v>0</v>
      </c>
      <c r="F7" s="103">
        <f>IF(pagfcanc4!$F$8+$D$7&lt;0,ABS(pagfcanc4!$F$8+$D$7),0)</f>
        <v>0</v>
      </c>
    </row>
    <row r="8" spans="1:6" x14ac:dyDescent="0.3">
      <c r="B8" s="170">
        <v>72413503</v>
      </c>
      <c r="C8" s="169">
        <v>173637231</v>
      </c>
      <c r="D8" s="103">
        <f>C8-B8</f>
        <v>101223728</v>
      </c>
      <c r="E8" s="103">
        <f>IF(pagfcanc4!$F$10+$D$8&gt;0,pagfcanc4!$F$10+$D$8,0)</f>
        <v>0</v>
      </c>
      <c r="F8" s="103">
        <f>IF(pagfcanc4!$F$10+$D$8&lt;0,ABS(pagfcanc4!$F$10+$D$8),0)</f>
        <v>0</v>
      </c>
    </row>
    <row r="9" spans="1:6" ht="9" customHeight="1" x14ac:dyDescent="0.3">
      <c r="B9" s="298" t="s">
        <v>710</v>
      </c>
      <c r="C9" s="298"/>
      <c r="D9" s="298"/>
      <c r="E9" s="298"/>
      <c r="F9" s="298"/>
    </row>
    <row r="10" spans="1:6" ht="13.2" x14ac:dyDescent="0.3">
      <c r="A10" s="310" t="s">
        <v>709</v>
      </c>
      <c r="B10" s="311"/>
      <c r="C10" s="311"/>
      <c r="D10" s="311"/>
      <c r="E10" s="311"/>
      <c r="F10" s="311"/>
    </row>
    <row r="11" spans="1:6" ht="13.2" x14ac:dyDescent="0.3">
      <c r="A11" s="168" t="s">
        <v>708</v>
      </c>
      <c r="B11" s="301" t="s">
        <v>34</v>
      </c>
      <c r="C11" s="302"/>
      <c r="D11" s="301" t="s">
        <v>707</v>
      </c>
      <c r="E11" s="302"/>
      <c r="F11" s="302"/>
    </row>
    <row r="12" spans="1:6" ht="13.2" x14ac:dyDescent="0.3">
      <c r="A12" s="167" t="s">
        <v>706</v>
      </c>
      <c r="B12" s="294"/>
      <c r="C12" s="295"/>
      <c r="D12" s="294"/>
      <c r="E12" s="295"/>
      <c r="F12" s="295"/>
    </row>
    <row r="13" spans="1:6" ht="13.2" x14ac:dyDescent="0.3">
      <c r="A13" s="281" t="s">
        <v>705</v>
      </c>
      <c r="B13" s="282"/>
      <c r="C13" s="282"/>
      <c r="D13" s="312">
        <v>1500031745</v>
      </c>
      <c r="E13" s="308"/>
      <c r="F13" s="308"/>
    </row>
    <row r="14" spans="1:6" ht="13.2" x14ac:dyDescent="0.3">
      <c r="A14" s="166" t="s">
        <v>469</v>
      </c>
      <c r="B14" s="289" t="s">
        <v>381</v>
      </c>
      <c r="C14" s="290"/>
      <c r="D14" s="291">
        <v>1372315036</v>
      </c>
      <c r="E14" s="292"/>
      <c r="F14" s="292"/>
    </row>
    <row r="15" spans="1:6" ht="13.2" x14ac:dyDescent="0.3">
      <c r="A15" s="165" t="s">
        <v>468</v>
      </c>
      <c r="B15" s="277" t="s">
        <v>467</v>
      </c>
      <c r="C15" s="278"/>
      <c r="D15" s="279">
        <v>127716709</v>
      </c>
      <c r="E15" s="280"/>
      <c r="F15" s="280"/>
    </row>
    <row r="16" spans="1:6" ht="13.2" x14ac:dyDescent="0.3">
      <c r="A16" s="281" t="s">
        <v>704</v>
      </c>
      <c r="B16" s="282"/>
      <c r="C16" s="282"/>
      <c r="D16" s="307">
        <v>173637231</v>
      </c>
      <c r="E16" s="308"/>
      <c r="F16" s="308"/>
    </row>
    <row r="17" spans="1:6" ht="13.2" x14ac:dyDescent="0.3">
      <c r="A17" s="165" t="s">
        <v>382</v>
      </c>
      <c r="B17" s="277" t="s">
        <v>381</v>
      </c>
      <c r="C17" s="278"/>
      <c r="D17" s="279">
        <v>173637231</v>
      </c>
      <c r="E17" s="280"/>
      <c r="F17" s="280"/>
    </row>
    <row r="18" spans="1:6" ht="9" customHeight="1" x14ac:dyDescent="0.3">
      <c r="A18" s="298" t="s">
        <v>703</v>
      </c>
      <c r="B18" s="298"/>
      <c r="C18" s="298"/>
      <c r="D18" s="298"/>
      <c r="E18" s="298"/>
      <c r="F18" s="298"/>
    </row>
  </sheetData>
  <mergeCells count="21">
    <mergeCell ref="A18:F18"/>
    <mergeCell ref="B14:C14"/>
    <mergeCell ref="D14:F14"/>
    <mergeCell ref="A13:C13"/>
    <mergeCell ref="D13:F13"/>
    <mergeCell ref="B17:C17"/>
    <mergeCell ref="B12:C12"/>
    <mergeCell ref="A10:F10"/>
    <mergeCell ref="D11:F11"/>
    <mergeCell ref="D12:F12"/>
    <mergeCell ref="B9:F9"/>
    <mergeCell ref="A1:E1"/>
    <mergeCell ref="A2:E2"/>
    <mergeCell ref="B4:D4"/>
    <mergeCell ref="E4:F4"/>
    <mergeCell ref="B11:C11"/>
    <mergeCell ref="D17:F17"/>
    <mergeCell ref="A16:C16"/>
    <mergeCell ref="D16:F16"/>
    <mergeCell ref="B15:C15"/>
    <mergeCell ref="D15:F1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235</v>
      </c>
      <c r="B1" s="306"/>
      <c r="C1" s="306"/>
      <c r="D1" s="306"/>
      <c r="E1" s="306"/>
      <c r="F1" s="306"/>
      <c r="G1" s="306"/>
      <c r="H1" s="306"/>
      <c r="I1" s="92" t="s">
        <v>234</v>
      </c>
      <c r="J1" s="407" t="s">
        <v>235</v>
      </c>
      <c r="K1" s="306"/>
      <c r="L1" s="306"/>
      <c r="M1" s="306"/>
      <c r="N1" s="306"/>
      <c r="O1" s="306"/>
      <c r="P1" s="92" t="s">
        <v>234</v>
      </c>
    </row>
    <row r="2" spans="1:16" ht="13.2" x14ac:dyDescent="0.3">
      <c r="A2" s="301" t="s">
        <v>301</v>
      </c>
      <c r="B2" s="302"/>
      <c r="C2" s="302"/>
      <c r="D2" s="302"/>
      <c r="E2" s="302"/>
      <c r="F2" s="302"/>
      <c r="G2" s="302"/>
      <c r="H2" s="302"/>
      <c r="I2" s="91" t="s">
        <v>313</v>
      </c>
      <c r="J2" s="424" t="s">
        <v>301</v>
      </c>
      <c r="K2" s="302"/>
      <c r="L2" s="302"/>
      <c r="M2" s="302"/>
      <c r="N2" s="302"/>
      <c r="O2" s="302"/>
      <c r="P2" s="91" t="s">
        <v>313</v>
      </c>
    </row>
    <row r="3" spans="1:16" ht="13.2" x14ac:dyDescent="0.3">
      <c r="A3" s="294" t="s">
        <v>231</v>
      </c>
      <c r="B3" s="295"/>
      <c r="C3" s="295"/>
      <c r="D3" s="295"/>
      <c r="E3" s="295"/>
      <c r="F3" s="295"/>
      <c r="G3" s="295"/>
      <c r="H3" s="295"/>
      <c r="I3" s="90"/>
      <c r="J3" s="425" t="s">
        <v>231</v>
      </c>
      <c r="K3" s="295"/>
      <c r="L3" s="295"/>
      <c r="M3" s="295"/>
      <c r="N3" s="295"/>
      <c r="O3" s="295"/>
      <c r="P3" s="90"/>
    </row>
    <row r="5" spans="1:16" ht="13.2" x14ac:dyDescent="0.3">
      <c r="A5" s="409" t="s">
        <v>312</v>
      </c>
      <c r="B5" s="410"/>
      <c r="C5" s="410"/>
      <c r="D5" s="410"/>
      <c r="E5" s="410"/>
      <c r="F5" s="410"/>
      <c r="G5" s="410"/>
      <c r="H5" s="410"/>
      <c r="I5" s="410"/>
      <c r="J5" s="355" t="s">
        <v>312</v>
      </c>
      <c r="K5" s="324"/>
      <c r="L5" s="324"/>
      <c r="M5" s="324"/>
      <c r="N5" s="324"/>
      <c r="O5" s="324"/>
      <c r="P5" s="324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8</v>
      </c>
      <c r="J6" s="73" t="s">
        <v>228</v>
      </c>
    </row>
    <row r="7" spans="1:16" ht="40.799999999999997" x14ac:dyDescent="0.3">
      <c r="A7" s="55" t="s">
        <v>227</v>
      </c>
      <c r="B7" s="55"/>
      <c r="C7" s="55" t="s">
        <v>226</v>
      </c>
      <c r="D7" s="55" t="s">
        <v>273</v>
      </c>
      <c r="E7" s="55" t="s">
        <v>272</v>
      </c>
      <c r="F7" s="55" t="s">
        <v>271</v>
      </c>
      <c r="G7" s="55" t="s">
        <v>270</v>
      </c>
      <c r="H7" s="55" t="s">
        <v>217</v>
      </c>
      <c r="I7" s="55" t="s">
        <v>236</v>
      </c>
      <c r="J7" s="55" t="s">
        <v>216</v>
      </c>
    </row>
    <row r="8" spans="1:16" ht="13.2" x14ac:dyDescent="0.3">
      <c r="A8" s="420" t="s">
        <v>69</v>
      </c>
      <c r="B8" s="421"/>
      <c r="C8" s="89"/>
      <c r="D8" s="89"/>
      <c r="E8" s="89"/>
      <c r="F8" s="89"/>
      <c r="G8" s="89"/>
      <c r="H8" s="89"/>
      <c r="I8" s="89"/>
      <c r="J8" s="89"/>
    </row>
    <row r="9" spans="1:16" ht="13.2" x14ac:dyDescent="0.3">
      <c r="A9" s="420" t="s">
        <v>68</v>
      </c>
      <c r="B9" s="421"/>
      <c r="C9" s="89"/>
      <c r="D9" s="89"/>
      <c r="E9" s="89"/>
      <c r="F9" s="89"/>
      <c r="G9" s="89"/>
      <c r="H9" s="89"/>
      <c r="I9" s="89"/>
      <c r="J9" s="89"/>
    </row>
    <row r="10" spans="1:16" ht="13.2" x14ac:dyDescent="0.3">
      <c r="A10" s="422" t="s">
        <v>215</v>
      </c>
      <c r="B10" s="423"/>
      <c r="C10" s="423"/>
      <c r="D10" s="423"/>
      <c r="E10" s="423"/>
      <c r="F10" s="423"/>
      <c r="G10" s="423"/>
      <c r="H10" s="423"/>
      <c r="I10" s="423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10:I10"/>
    <mergeCell ref="A5:I5"/>
    <mergeCell ref="A9:B9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A5" sqref="A5:J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09" t="s">
        <v>235</v>
      </c>
      <c r="B1" s="306"/>
      <c r="C1" s="306"/>
      <c r="D1" s="306"/>
      <c r="E1" s="306"/>
      <c r="F1" s="306"/>
      <c r="G1" s="306"/>
      <c r="H1" s="306"/>
      <c r="I1" s="92" t="s">
        <v>234</v>
      </c>
    </row>
    <row r="2" spans="1:9" ht="13.2" x14ac:dyDescent="0.3">
      <c r="A2" s="301" t="s">
        <v>301</v>
      </c>
      <c r="B2" s="302"/>
      <c r="C2" s="302"/>
      <c r="D2" s="302"/>
      <c r="E2" s="302"/>
      <c r="F2" s="302"/>
      <c r="G2" s="302"/>
      <c r="H2" s="302"/>
      <c r="I2" s="91" t="s">
        <v>311</v>
      </c>
    </row>
    <row r="3" spans="1:9" ht="13.2" x14ac:dyDescent="0.3">
      <c r="A3" s="294" t="s">
        <v>231</v>
      </c>
      <c r="B3" s="295"/>
      <c r="C3" s="295"/>
      <c r="D3" s="295"/>
      <c r="E3" s="295"/>
      <c r="F3" s="295"/>
      <c r="G3" s="295"/>
      <c r="H3" s="295"/>
      <c r="I3" s="90"/>
    </row>
    <row r="5" spans="1:9" ht="13.2" x14ac:dyDescent="0.3">
      <c r="A5" s="409" t="s">
        <v>310</v>
      </c>
      <c r="B5" s="410"/>
      <c r="C5" s="410"/>
      <c r="D5" s="410"/>
      <c r="E5" s="410"/>
      <c r="F5" s="410"/>
      <c r="G5" s="410"/>
      <c r="H5" s="410"/>
      <c r="I5" s="410"/>
    </row>
    <row r="6" spans="1:9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8</v>
      </c>
      <c r="I6" s="73" t="s">
        <v>228</v>
      </c>
    </row>
    <row r="7" spans="1:9" ht="40.799999999999997" x14ac:dyDescent="0.3">
      <c r="A7" s="55" t="s">
        <v>227</v>
      </c>
      <c r="B7" s="55"/>
      <c r="C7" s="55" t="s">
        <v>226</v>
      </c>
      <c r="D7" s="55" t="s">
        <v>267</v>
      </c>
      <c r="E7" s="55" t="s">
        <v>266</v>
      </c>
      <c r="F7" s="55"/>
      <c r="G7" s="55"/>
      <c r="H7" s="55" t="s">
        <v>236</v>
      </c>
      <c r="I7" s="55" t="s">
        <v>216</v>
      </c>
    </row>
    <row r="8" spans="1:9" ht="13.2" x14ac:dyDescent="0.3">
      <c r="A8" s="420" t="s">
        <v>69</v>
      </c>
      <c r="B8" s="421"/>
      <c r="C8" s="89"/>
      <c r="D8" s="89"/>
      <c r="E8" s="89"/>
      <c r="F8" s="89"/>
      <c r="G8" s="89"/>
      <c r="H8" s="89"/>
      <c r="I8" s="89"/>
    </row>
    <row r="9" spans="1:9" ht="13.2" x14ac:dyDescent="0.3">
      <c r="A9" s="420" t="s">
        <v>68</v>
      </c>
      <c r="B9" s="421"/>
      <c r="C9" s="89"/>
      <c r="D9" s="89"/>
      <c r="E9" s="89"/>
      <c r="F9" s="89"/>
      <c r="G9" s="89"/>
      <c r="H9" s="89"/>
      <c r="I9" s="89"/>
    </row>
    <row r="10" spans="1:9" ht="13.2" x14ac:dyDescent="0.3">
      <c r="A10" s="422" t="s">
        <v>215</v>
      </c>
      <c r="B10" s="423"/>
      <c r="C10" s="423"/>
      <c r="D10" s="423"/>
      <c r="E10" s="423"/>
      <c r="F10" s="423"/>
      <c r="G10" s="423"/>
      <c r="H10" s="423"/>
      <c r="I10" s="423"/>
    </row>
  </sheetData>
  <mergeCells count="7">
    <mergeCell ref="A10:I10"/>
    <mergeCell ref="A5:I5"/>
    <mergeCell ref="A9:B9"/>
    <mergeCell ref="A8:B8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235</v>
      </c>
      <c r="B1" s="306"/>
      <c r="C1" s="306"/>
      <c r="D1" s="306"/>
      <c r="E1" s="306"/>
      <c r="F1" s="306"/>
      <c r="G1" s="306"/>
      <c r="H1" s="306"/>
      <c r="I1" s="92" t="s">
        <v>234</v>
      </c>
      <c r="J1" s="407" t="s">
        <v>235</v>
      </c>
      <c r="K1" s="306"/>
      <c r="L1" s="306"/>
      <c r="M1" s="306"/>
      <c r="N1" s="306"/>
      <c r="O1" s="306"/>
      <c r="P1" s="92" t="s">
        <v>234</v>
      </c>
    </row>
    <row r="2" spans="1:16" ht="13.2" x14ac:dyDescent="0.3">
      <c r="A2" s="301" t="s">
        <v>301</v>
      </c>
      <c r="B2" s="302"/>
      <c r="C2" s="302"/>
      <c r="D2" s="302"/>
      <c r="E2" s="302"/>
      <c r="F2" s="302"/>
      <c r="G2" s="302"/>
      <c r="H2" s="302"/>
      <c r="I2" s="91" t="s">
        <v>309</v>
      </c>
      <c r="J2" s="424" t="s">
        <v>301</v>
      </c>
      <c r="K2" s="302"/>
      <c r="L2" s="302"/>
      <c r="M2" s="302"/>
      <c r="N2" s="302"/>
      <c r="O2" s="302"/>
      <c r="P2" s="91" t="s">
        <v>309</v>
      </c>
    </row>
    <row r="3" spans="1:16" ht="13.2" x14ac:dyDescent="0.3">
      <c r="A3" s="294" t="s">
        <v>231</v>
      </c>
      <c r="B3" s="295"/>
      <c r="C3" s="295"/>
      <c r="D3" s="295"/>
      <c r="E3" s="295"/>
      <c r="F3" s="295"/>
      <c r="G3" s="295"/>
      <c r="H3" s="295"/>
      <c r="I3" s="90"/>
      <c r="J3" s="425" t="s">
        <v>231</v>
      </c>
      <c r="K3" s="295"/>
      <c r="L3" s="295"/>
      <c r="M3" s="295"/>
      <c r="N3" s="295"/>
      <c r="O3" s="295"/>
      <c r="P3" s="90"/>
    </row>
    <row r="5" spans="1:16" ht="13.2" x14ac:dyDescent="0.3">
      <c r="A5" s="409" t="s">
        <v>308</v>
      </c>
      <c r="B5" s="410"/>
      <c r="C5" s="410"/>
      <c r="D5" s="410"/>
      <c r="E5" s="410"/>
      <c r="F5" s="410"/>
      <c r="G5" s="410"/>
      <c r="H5" s="410"/>
      <c r="I5" s="410"/>
      <c r="J5" s="355" t="s">
        <v>308</v>
      </c>
      <c r="K5" s="324"/>
      <c r="L5" s="324"/>
      <c r="M5" s="324"/>
      <c r="N5" s="324"/>
      <c r="O5" s="324"/>
      <c r="P5" s="324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 t="s">
        <v>228</v>
      </c>
    </row>
    <row r="7" spans="1:16" ht="40.799999999999997" x14ac:dyDescent="0.3">
      <c r="A7" s="55" t="s">
        <v>227</v>
      </c>
      <c r="B7" s="55"/>
      <c r="C7" s="55"/>
      <c r="D7" s="55" t="s">
        <v>263</v>
      </c>
      <c r="E7" s="55" t="s">
        <v>262</v>
      </c>
      <c r="F7" s="55" t="s">
        <v>261</v>
      </c>
      <c r="G7" s="55" t="s">
        <v>260</v>
      </c>
      <c r="H7" s="55" t="s">
        <v>259</v>
      </c>
      <c r="I7" s="55" t="s">
        <v>258</v>
      </c>
      <c r="J7" s="55" t="s">
        <v>217</v>
      </c>
      <c r="K7" s="55" t="s">
        <v>236</v>
      </c>
      <c r="L7" s="55" t="s">
        <v>216</v>
      </c>
    </row>
    <row r="8" spans="1:16" ht="13.2" x14ac:dyDescent="0.3">
      <c r="A8" s="420" t="s">
        <v>69</v>
      </c>
      <c r="B8" s="421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6" ht="13.2" x14ac:dyDescent="0.3">
      <c r="A9" s="420" t="s">
        <v>68</v>
      </c>
      <c r="B9" s="421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6" ht="13.2" x14ac:dyDescent="0.3">
      <c r="A10" s="422" t="s">
        <v>215</v>
      </c>
      <c r="B10" s="423"/>
      <c r="C10" s="423"/>
      <c r="D10" s="423"/>
      <c r="E10" s="423"/>
      <c r="F10" s="423"/>
      <c r="G10" s="423"/>
      <c r="H10" s="423"/>
      <c r="I10" s="423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10:I10"/>
    <mergeCell ref="A5:I5"/>
    <mergeCell ref="A9:B9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selection activeCell="A5" sqref="A5:I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8" ht="13.2" x14ac:dyDescent="0.3">
      <c r="A1" s="309" t="s">
        <v>235</v>
      </c>
      <c r="B1" s="306"/>
      <c r="C1" s="306"/>
      <c r="D1" s="306"/>
      <c r="E1" s="306"/>
      <c r="F1" s="306"/>
      <c r="G1" s="306"/>
      <c r="H1" s="92" t="s">
        <v>234</v>
      </c>
    </row>
    <row r="2" spans="1:8" ht="13.2" x14ac:dyDescent="0.3">
      <c r="A2" s="301" t="s">
        <v>301</v>
      </c>
      <c r="B2" s="302"/>
      <c r="C2" s="302"/>
      <c r="D2" s="302"/>
      <c r="E2" s="302"/>
      <c r="F2" s="302"/>
      <c r="G2" s="302"/>
      <c r="H2" s="91" t="s">
        <v>307</v>
      </c>
    </row>
    <row r="3" spans="1:8" ht="13.2" x14ac:dyDescent="0.3">
      <c r="A3" s="294" t="s">
        <v>231</v>
      </c>
      <c r="B3" s="295"/>
      <c r="C3" s="295"/>
      <c r="D3" s="295"/>
      <c r="E3" s="295"/>
      <c r="F3" s="295"/>
      <c r="G3" s="295"/>
      <c r="H3" s="90"/>
    </row>
    <row r="5" spans="1:8" ht="13.2" x14ac:dyDescent="0.3">
      <c r="A5" s="409" t="s">
        <v>306</v>
      </c>
      <c r="B5" s="410"/>
      <c r="C5" s="410"/>
      <c r="D5" s="410"/>
      <c r="E5" s="410"/>
      <c r="F5" s="410"/>
      <c r="G5" s="410"/>
      <c r="H5" s="410"/>
    </row>
    <row r="6" spans="1:8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8</v>
      </c>
      <c r="H6" s="73" t="s">
        <v>228</v>
      </c>
    </row>
    <row r="7" spans="1:8" ht="40.799999999999997" x14ac:dyDescent="0.3">
      <c r="A7" s="55" t="s">
        <v>227</v>
      </c>
      <c r="B7" s="55"/>
      <c r="C7" s="55" t="s">
        <v>226</v>
      </c>
      <c r="D7" s="55" t="s">
        <v>255</v>
      </c>
      <c r="E7" s="55" t="s">
        <v>254</v>
      </c>
      <c r="F7" s="55" t="s">
        <v>253</v>
      </c>
      <c r="G7" s="55" t="s">
        <v>236</v>
      </c>
      <c r="H7" s="55" t="s">
        <v>216</v>
      </c>
    </row>
    <row r="8" spans="1:8" ht="13.2" x14ac:dyDescent="0.3">
      <c r="A8" s="420" t="s">
        <v>69</v>
      </c>
      <c r="B8" s="421"/>
      <c r="C8" s="89"/>
      <c r="D8" s="89"/>
      <c r="E8" s="89"/>
      <c r="F8" s="89"/>
      <c r="G8" s="89"/>
      <c r="H8" s="89"/>
    </row>
    <row r="9" spans="1:8" ht="13.2" x14ac:dyDescent="0.3">
      <c r="A9" s="420" t="s">
        <v>68</v>
      </c>
      <c r="B9" s="421"/>
      <c r="C9" s="89"/>
      <c r="D9" s="89"/>
      <c r="E9" s="89"/>
      <c r="F9" s="89"/>
      <c r="G9" s="89"/>
      <c r="H9" s="89"/>
    </row>
    <row r="10" spans="1:8" ht="13.2" x14ac:dyDescent="0.3">
      <c r="A10" s="422" t="s">
        <v>215</v>
      </c>
      <c r="B10" s="423"/>
      <c r="C10" s="423"/>
      <c r="D10" s="423"/>
      <c r="E10" s="423"/>
      <c r="F10" s="423"/>
      <c r="G10" s="423"/>
      <c r="H10" s="423"/>
    </row>
  </sheetData>
  <mergeCells count="7">
    <mergeCell ref="A10:H10"/>
    <mergeCell ref="A5:H5"/>
    <mergeCell ref="A9:B9"/>
    <mergeCell ref="A8:B8"/>
    <mergeCell ref="A1:G1"/>
    <mergeCell ref="A2:G2"/>
    <mergeCell ref="A3:G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235</v>
      </c>
      <c r="B1" s="306"/>
      <c r="C1" s="306"/>
      <c r="D1" s="306"/>
      <c r="E1" s="306"/>
      <c r="F1" s="306"/>
      <c r="G1" s="306"/>
      <c r="H1" s="306"/>
      <c r="I1" s="92" t="s">
        <v>234</v>
      </c>
      <c r="J1" s="407" t="s">
        <v>235</v>
      </c>
      <c r="K1" s="306"/>
      <c r="L1" s="306"/>
      <c r="M1" s="306"/>
      <c r="N1" s="306"/>
      <c r="O1" s="306"/>
      <c r="P1" s="92" t="s">
        <v>234</v>
      </c>
    </row>
    <row r="2" spans="1:16" ht="13.2" x14ac:dyDescent="0.3">
      <c r="A2" s="301" t="s">
        <v>301</v>
      </c>
      <c r="B2" s="302"/>
      <c r="C2" s="302"/>
      <c r="D2" s="302"/>
      <c r="E2" s="302"/>
      <c r="F2" s="302"/>
      <c r="G2" s="302"/>
      <c r="H2" s="302"/>
      <c r="I2" s="91" t="s">
        <v>305</v>
      </c>
      <c r="J2" s="424" t="s">
        <v>301</v>
      </c>
      <c r="K2" s="302"/>
      <c r="L2" s="302"/>
      <c r="M2" s="302"/>
      <c r="N2" s="302"/>
      <c r="O2" s="302"/>
      <c r="P2" s="91" t="s">
        <v>305</v>
      </c>
    </row>
    <row r="3" spans="1:16" ht="13.2" x14ac:dyDescent="0.3">
      <c r="A3" s="294" t="s">
        <v>231</v>
      </c>
      <c r="B3" s="295"/>
      <c r="C3" s="295"/>
      <c r="D3" s="295"/>
      <c r="E3" s="295"/>
      <c r="F3" s="295"/>
      <c r="G3" s="295"/>
      <c r="H3" s="295"/>
      <c r="I3" s="90"/>
      <c r="J3" s="425" t="s">
        <v>231</v>
      </c>
      <c r="K3" s="295"/>
      <c r="L3" s="295"/>
      <c r="M3" s="295"/>
      <c r="N3" s="295"/>
      <c r="O3" s="295"/>
      <c r="P3" s="90"/>
    </row>
    <row r="5" spans="1:16" ht="13.2" x14ac:dyDescent="0.3">
      <c r="A5" s="409" t="s">
        <v>304</v>
      </c>
      <c r="B5" s="410"/>
      <c r="C5" s="410"/>
      <c r="D5" s="410"/>
      <c r="E5" s="410"/>
      <c r="F5" s="410"/>
      <c r="G5" s="410"/>
      <c r="H5" s="410"/>
      <c r="I5" s="410"/>
      <c r="J5" s="355" t="s">
        <v>304</v>
      </c>
      <c r="K5" s="324"/>
      <c r="L5" s="324"/>
      <c r="M5" s="324"/>
      <c r="N5" s="324"/>
      <c r="O5" s="324"/>
      <c r="P5" s="324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 t="s">
        <v>228</v>
      </c>
    </row>
    <row r="7" spans="1:16" ht="51" x14ac:dyDescent="0.3">
      <c r="A7" s="55" t="s">
        <v>227</v>
      </c>
      <c r="B7" s="55"/>
      <c r="C7" s="55" t="s">
        <v>226</v>
      </c>
      <c r="D7" s="55" t="s">
        <v>250</v>
      </c>
      <c r="E7" s="55" t="s">
        <v>249</v>
      </c>
      <c r="F7" s="55" t="s">
        <v>248</v>
      </c>
      <c r="G7" s="55" t="s">
        <v>247</v>
      </c>
      <c r="H7" s="55" t="s">
        <v>246</v>
      </c>
      <c r="I7" s="55" t="s">
        <v>245</v>
      </c>
      <c r="J7" s="55" t="s">
        <v>244</v>
      </c>
      <c r="K7" s="55" t="s">
        <v>236</v>
      </c>
      <c r="L7" s="55" t="s">
        <v>217</v>
      </c>
      <c r="M7" s="55" t="s">
        <v>216</v>
      </c>
    </row>
    <row r="8" spans="1:16" ht="13.2" x14ac:dyDescent="0.3">
      <c r="A8" s="420" t="s">
        <v>69</v>
      </c>
      <c r="B8" s="421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6" ht="13.2" x14ac:dyDescent="0.3">
      <c r="A9" s="420" t="s">
        <v>68</v>
      </c>
      <c r="B9" s="421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6" ht="13.2" x14ac:dyDescent="0.3">
      <c r="A10" s="422" t="s">
        <v>215</v>
      </c>
      <c r="B10" s="423"/>
      <c r="C10" s="423"/>
      <c r="D10" s="423"/>
      <c r="E10" s="423"/>
      <c r="F10" s="423"/>
      <c r="G10" s="423"/>
      <c r="H10" s="423"/>
      <c r="I10" s="423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10:I10"/>
    <mergeCell ref="A5:I5"/>
    <mergeCell ref="A9:B9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235</v>
      </c>
      <c r="B1" s="306"/>
      <c r="C1" s="306"/>
      <c r="D1" s="306"/>
      <c r="E1" s="306"/>
      <c r="F1" s="306"/>
      <c r="G1" s="306"/>
      <c r="H1" s="306"/>
      <c r="I1" s="92" t="s">
        <v>234</v>
      </c>
      <c r="J1" s="407" t="s">
        <v>235</v>
      </c>
      <c r="K1" s="306"/>
      <c r="L1" s="306"/>
      <c r="M1" s="306"/>
      <c r="N1" s="306"/>
      <c r="O1" s="306"/>
      <c r="P1" s="92" t="s">
        <v>234</v>
      </c>
    </row>
    <row r="2" spans="1:16" ht="13.2" x14ac:dyDescent="0.3">
      <c r="A2" s="301" t="s">
        <v>301</v>
      </c>
      <c r="B2" s="302"/>
      <c r="C2" s="302"/>
      <c r="D2" s="302"/>
      <c r="E2" s="302"/>
      <c r="F2" s="302"/>
      <c r="G2" s="302"/>
      <c r="H2" s="302"/>
      <c r="I2" s="91" t="s">
        <v>303</v>
      </c>
      <c r="J2" s="424" t="s">
        <v>301</v>
      </c>
      <c r="K2" s="302"/>
      <c r="L2" s="302"/>
      <c r="M2" s="302"/>
      <c r="N2" s="302"/>
      <c r="O2" s="302"/>
      <c r="P2" s="91" t="s">
        <v>303</v>
      </c>
    </row>
    <row r="3" spans="1:16" ht="13.2" x14ac:dyDescent="0.3">
      <c r="A3" s="294" t="s">
        <v>231</v>
      </c>
      <c r="B3" s="295"/>
      <c r="C3" s="295"/>
      <c r="D3" s="295"/>
      <c r="E3" s="295"/>
      <c r="F3" s="295"/>
      <c r="G3" s="295"/>
      <c r="H3" s="295"/>
      <c r="I3" s="90"/>
      <c r="J3" s="425" t="s">
        <v>231</v>
      </c>
      <c r="K3" s="295"/>
      <c r="L3" s="295"/>
      <c r="M3" s="295"/>
      <c r="N3" s="295"/>
      <c r="O3" s="295"/>
      <c r="P3" s="90"/>
    </row>
    <row r="5" spans="1:16" ht="13.2" x14ac:dyDescent="0.3">
      <c r="A5" s="409" t="s">
        <v>302</v>
      </c>
      <c r="B5" s="410"/>
      <c r="C5" s="410"/>
      <c r="D5" s="410"/>
      <c r="E5" s="410"/>
      <c r="F5" s="410"/>
      <c r="G5" s="410"/>
      <c r="H5" s="410"/>
      <c r="I5" s="410"/>
      <c r="J5" s="355" t="s">
        <v>302</v>
      </c>
      <c r="K5" s="324"/>
      <c r="L5" s="324"/>
      <c r="M5" s="324"/>
      <c r="N5" s="324"/>
      <c r="O5" s="324"/>
      <c r="P5" s="324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8</v>
      </c>
      <c r="K6" s="73" t="s">
        <v>228</v>
      </c>
    </row>
    <row r="7" spans="1:16" ht="40.799999999999997" x14ac:dyDescent="0.3">
      <c r="A7" s="55" t="s">
        <v>227</v>
      </c>
      <c r="B7" s="55"/>
      <c r="C7" s="55" t="s">
        <v>226</v>
      </c>
      <c r="D7" s="55" t="s">
        <v>241</v>
      </c>
      <c r="E7" s="55" t="s">
        <v>240</v>
      </c>
      <c r="F7" s="55" t="s">
        <v>239</v>
      </c>
      <c r="G7" s="55" t="s">
        <v>238</v>
      </c>
      <c r="H7" s="55" t="s">
        <v>237</v>
      </c>
      <c r="I7" s="55" t="s">
        <v>217</v>
      </c>
      <c r="J7" s="55" t="s">
        <v>236</v>
      </c>
      <c r="K7" s="55" t="s">
        <v>216</v>
      </c>
    </row>
    <row r="8" spans="1:16" ht="13.2" x14ac:dyDescent="0.3">
      <c r="A8" s="420" t="s">
        <v>69</v>
      </c>
      <c r="B8" s="421"/>
      <c r="C8" s="89"/>
      <c r="D8" s="89"/>
      <c r="E8" s="89"/>
      <c r="F8" s="89"/>
      <c r="G8" s="89"/>
      <c r="H8" s="89"/>
      <c r="I8" s="89"/>
      <c r="J8" s="89"/>
      <c r="K8" s="89"/>
    </row>
    <row r="9" spans="1:16" ht="13.2" x14ac:dyDescent="0.3">
      <c r="A9" s="420" t="s">
        <v>68</v>
      </c>
      <c r="B9" s="421"/>
      <c r="C9" s="89"/>
      <c r="D9" s="89"/>
      <c r="E9" s="89"/>
      <c r="F9" s="89"/>
      <c r="G9" s="89"/>
      <c r="H9" s="89"/>
      <c r="I9" s="89"/>
      <c r="J9" s="89"/>
      <c r="K9" s="89"/>
    </row>
    <row r="10" spans="1:16" ht="13.2" x14ac:dyDescent="0.3">
      <c r="A10" s="422" t="s">
        <v>215</v>
      </c>
      <c r="B10" s="423"/>
      <c r="C10" s="423"/>
      <c r="D10" s="423"/>
      <c r="E10" s="423"/>
      <c r="F10" s="423"/>
      <c r="G10" s="423"/>
      <c r="H10" s="423"/>
      <c r="I10" s="423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10:I10"/>
    <mergeCell ref="A5:I5"/>
    <mergeCell ref="A9:B9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235</v>
      </c>
      <c r="B1" s="306"/>
      <c r="C1" s="306"/>
      <c r="D1" s="306"/>
      <c r="E1" s="306"/>
      <c r="F1" s="306"/>
      <c r="G1" s="306"/>
      <c r="H1" s="306"/>
      <c r="I1" s="92" t="s">
        <v>234</v>
      </c>
      <c r="J1" s="407" t="s">
        <v>235</v>
      </c>
      <c r="K1" s="306"/>
      <c r="L1" s="306"/>
      <c r="M1" s="306"/>
      <c r="N1" s="306"/>
      <c r="O1" s="306"/>
      <c r="P1" s="92" t="s">
        <v>234</v>
      </c>
    </row>
    <row r="2" spans="1:16" ht="13.2" x14ac:dyDescent="0.3">
      <c r="A2" s="301" t="s">
        <v>301</v>
      </c>
      <c r="B2" s="302"/>
      <c r="C2" s="302"/>
      <c r="D2" s="302"/>
      <c r="E2" s="302"/>
      <c r="F2" s="302"/>
      <c r="G2" s="302"/>
      <c r="H2" s="302"/>
      <c r="I2" s="91" t="s">
        <v>300</v>
      </c>
      <c r="J2" s="424" t="s">
        <v>301</v>
      </c>
      <c r="K2" s="302"/>
      <c r="L2" s="302"/>
      <c r="M2" s="302"/>
      <c r="N2" s="302"/>
      <c r="O2" s="302"/>
      <c r="P2" s="91" t="s">
        <v>300</v>
      </c>
    </row>
    <row r="3" spans="1:16" ht="13.2" x14ac:dyDescent="0.3">
      <c r="A3" s="294" t="s">
        <v>231</v>
      </c>
      <c r="B3" s="295"/>
      <c r="C3" s="295"/>
      <c r="D3" s="295"/>
      <c r="E3" s="295"/>
      <c r="F3" s="295"/>
      <c r="G3" s="295"/>
      <c r="H3" s="295"/>
      <c r="I3" s="90"/>
      <c r="J3" s="425" t="s">
        <v>231</v>
      </c>
      <c r="K3" s="295"/>
      <c r="L3" s="295"/>
      <c r="M3" s="295"/>
      <c r="N3" s="295"/>
      <c r="O3" s="295"/>
      <c r="P3" s="90"/>
    </row>
    <row r="5" spans="1:16" ht="13.2" x14ac:dyDescent="0.3">
      <c r="A5" s="409" t="s">
        <v>299</v>
      </c>
      <c r="B5" s="410"/>
      <c r="C5" s="410"/>
      <c r="D5" s="410"/>
      <c r="E5" s="410"/>
      <c r="F5" s="410"/>
      <c r="G5" s="410"/>
      <c r="H5" s="410"/>
      <c r="I5" s="410"/>
      <c r="J5" s="355" t="s">
        <v>299</v>
      </c>
      <c r="K5" s="324"/>
      <c r="L5" s="324"/>
      <c r="M5" s="324"/>
      <c r="N5" s="324"/>
      <c r="O5" s="324"/>
      <c r="P5" s="324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 t="s">
        <v>228</v>
      </c>
    </row>
    <row r="7" spans="1:16" ht="51" x14ac:dyDescent="0.3">
      <c r="A7" s="55" t="s">
        <v>227</v>
      </c>
      <c r="B7" s="55"/>
      <c r="C7" s="55" t="s">
        <v>226</v>
      </c>
      <c r="D7" s="55" t="s">
        <v>225</v>
      </c>
      <c r="E7" s="55" t="s">
        <v>224</v>
      </c>
      <c r="F7" s="55" t="s">
        <v>223</v>
      </c>
      <c r="G7" s="55" t="s">
        <v>222</v>
      </c>
      <c r="H7" s="55" t="s">
        <v>221</v>
      </c>
      <c r="I7" s="55" t="s">
        <v>220</v>
      </c>
      <c r="J7" s="55" t="s">
        <v>219</v>
      </c>
      <c r="K7" s="55" t="s">
        <v>218</v>
      </c>
      <c r="L7" s="55" t="s">
        <v>217</v>
      </c>
      <c r="M7" s="55" t="s">
        <v>216</v>
      </c>
    </row>
    <row r="8" spans="1:16" ht="13.2" x14ac:dyDescent="0.3">
      <c r="A8" s="420" t="s">
        <v>69</v>
      </c>
      <c r="B8" s="421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6" ht="13.2" x14ac:dyDescent="0.3">
      <c r="A9" s="420" t="s">
        <v>68</v>
      </c>
      <c r="B9" s="421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6" ht="13.2" x14ac:dyDescent="0.3">
      <c r="A10" s="422" t="s">
        <v>215</v>
      </c>
      <c r="B10" s="423"/>
      <c r="C10" s="423"/>
      <c r="D10" s="423"/>
      <c r="E10" s="423"/>
      <c r="F10" s="423"/>
      <c r="G10" s="423"/>
      <c r="H10" s="423"/>
      <c r="I10" s="423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10:I10"/>
    <mergeCell ref="A5:I5"/>
    <mergeCell ref="A9:B9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workbookViewId="0">
      <selection activeCell="A5" sqref="A5:J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09" t="s">
        <v>235</v>
      </c>
      <c r="B1" s="306"/>
      <c r="C1" s="306"/>
      <c r="D1" s="306"/>
      <c r="E1" s="306"/>
      <c r="F1" s="306"/>
      <c r="G1" s="306"/>
      <c r="H1" s="306"/>
      <c r="I1" s="92" t="s">
        <v>234</v>
      </c>
    </row>
    <row r="2" spans="1:9" ht="13.2" x14ac:dyDescent="0.3">
      <c r="A2" s="301" t="s">
        <v>233</v>
      </c>
      <c r="B2" s="302"/>
      <c r="C2" s="302"/>
      <c r="D2" s="302"/>
      <c r="E2" s="302"/>
      <c r="F2" s="302"/>
      <c r="G2" s="302"/>
      <c r="H2" s="302"/>
      <c r="I2" s="91" t="s">
        <v>298</v>
      </c>
    </row>
    <row r="3" spans="1:9" ht="13.2" x14ac:dyDescent="0.3">
      <c r="A3" s="294" t="s">
        <v>231</v>
      </c>
      <c r="B3" s="295"/>
      <c r="C3" s="295"/>
      <c r="D3" s="295"/>
      <c r="E3" s="295"/>
      <c r="F3" s="295"/>
      <c r="G3" s="295"/>
      <c r="H3" s="295"/>
      <c r="I3" s="90"/>
    </row>
    <row r="5" spans="1:9" ht="13.2" x14ac:dyDescent="0.3">
      <c r="A5" s="409" t="s">
        <v>297</v>
      </c>
      <c r="B5" s="410"/>
      <c r="C5" s="410"/>
      <c r="D5" s="410"/>
      <c r="E5" s="410"/>
      <c r="F5" s="410"/>
      <c r="G5" s="410"/>
      <c r="H5" s="410"/>
      <c r="I5" s="410"/>
    </row>
    <row r="6" spans="1:9" ht="20.399999999999999" x14ac:dyDescent="0.3">
      <c r="A6" s="73" t="s">
        <v>229</v>
      </c>
      <c r="B6" s="73" t="s">
        <v>34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8</v>
      </c>
      <c r="I6" s="73" t="s">
        <v>228</v>
      </c>
    </row>
    <row r="7" spans="1:9" ht="40.799999999999997" x14ac:dyDescent="0.3">
      <c r="A7" s="55" t="s">
        <v>227</v>
      </c>
      <c r="B7" s="55"/>
      <c r="C7" s="55" t="s">
        <v>296</v>
      </c>
      <c r="D7" s="55" t="s">
        <v>295</v>
      </c>
      <c r="E7" s="55" t="s">
        <v>294</v>
      </c>
      <c r="F7" s="55" t="s">
        <v>293</v>
      </c>
      <c r="G7" s="55" t="s">
        <v>292</v>
      </c>
      <c r="H7" s="55" t="s">
        <v>236</v>
      </c>
      <c r="I7" s="55" t="s">
        <v>216</v>
      </c>
    </row>
    <row r="8" spans="1:9" ht="13.2" x14ac:dyDescent="0.3">
      <c r="A8" s="420" t="s">
        <v>69</v>
      </c>
      <c r="B8" s="421"/>
      <c r="C8" s="89">
        <v>0</v>
      </c>
      <c r="D8" s="89">
        <v>35146018</v>
      </c>
      <c r="E8" s="89">
        <v>0</v>
      </c>
      <c r="F8" s="89">
        <v>0</v>
      </c>
      <c r="G8" s="89">
        <v>0</v>
      </c>
      <c r="H8" s="89">
        <v>0</v>
      </c>
      <c r="I8" s="89">
        <v>35146018</v>
      </c>
    </row>
    <row r="9" spans="1:9" ht="20.399999999999999" x14ac:dyDescent="0.3">
      <c r="A9" s="94">
        <v>62268</v>
      </c>
      <c r="B9" s="93" t="s">
        <v>291</v>
      </c>
      <c r="C9" s="89">
        <v>0</v>
      </c>
      <c r="D9" s="89">
        <v>24752983</v>
      </c>
      <c r="E9" s="89">
        <v>0</v>
      </c>
      <c r="F9" s="89">
        <v>0</v>
      </c>
      <c r="G9" s="89">
        <v>0</v>
      </c>
      <c r="H9" s="89">
        <v>0</v>
      </c>
      <c r="I9" s="89">
        <v>24752983</v>
      </c>
    </row>
    <row r="10" spans="1:9" x14ac:dyDescent="0.3">
      <c r="A10" s="94">
        <v>6231</v>
      </c>
      <c r="B10" s="93" t="s">
        <v>290</v>
      </c>
      <c r="C10" s="89">
        <v>0</v>
      </c>
      <c r="D10" s="89">
        <v>630131</v>
      </c>
      <c r="E10" s="89">
        <v>0</v>
      </c>
      <c r="F10" s="89">
        <v>0</v>
      </c>
      <c r="G10" s="89">
        <v>0</v>
      </c>
      <c r="H10" s="89">
        <v>0</v>
      </c>
      <c r="I10" s="89">
        <v>630131</v>
      </c>
    </row>
    <row r="11" spans="1:9" x14ac:dyDescent="0.3">
      <c r="A11" s="94">
        <v>6241</v>
      </c>
      <c r="B11" s="93" t="s">
        <v>289</v>
      </c>
      <c r="C11" s="89">
        <v>0</v>
      </c>
      <c r="D11" s="89">
        <v>18200</v>
      </c>
      <c r="E11" s="89">
        <v>0</v>
      </c>
      <c r="F11" s="89">
        <v>0</v>
      </c>
      <c r="G11" s="89">
        <v>0</v>
      </c>
      <c r="H11" s="89">
        <v>0</v>
      </c>
      <c r="I11" s="89">
        <v>18200</v>
      </c>
    </row>
    <row r="12" spans="1:9" ht="20.399999999999999" x14ac:dyDescent="0.3">
      <c r="A12" s="94">
        <v>66111</v>
      </c>
      <c r="B12" s="93" t="s">
        <v>288</v>
      </c>
      <c r="C12" s="89">
        <v>0</v>
      </c>
      <c r="D12" s="89">
        <v>9399676</v>
      </c>
      <c r="E12" s="89">
        <v>0</v>
      </c>
      <c r="F12" s="89">
        <v>0</v>
      </c>
      <c r="G12" s="89">
        <v>0</v>
      </c>
      <c r="H12" s="89">
        <v>0</v>
      </c>
      <c r="I12" s="89">
        <v>9399676</v>
      </c>
    </row>
    <row r="13" spans="1:9" ht="20.399999999999999" x14ac:dyDescent="0.3">
      <c r="A13" s="94">
        <v>668</v>
      </c>
      <c r="B13" s="93" t="s">
        <v>287</v>
      </c>
      <c r="C13" s="89">
        <v>0</v>
      </c>
      <c r="D13" s="89">
        <v>345028</v>
      </c>
      <c r="E13" s="89">
        <v>0</v>
      </c>
      <c r="F13" s="89">
        <v>0</v>
      </c>
      <c r="G13" s="89">
        <v>0</v>
      </c>
      <c r="H13" s="89">
        <v>0</v>
      </c>
      <c r="I13" s="89">
        <v>345028</v>
      </c>
    </row>
    <row r="14" spans="1:9" ht="13.2" x14ac:dyDescent="0.3">
      <c r="A14" s="420" t="s">
        <v>68</v>
      </c>
      <c r="B14" s="421"/>
      <c r="C14" s="89"/>
      <c r="D14" s="89"/>
      <c r="E14" s="89"/>
      <c r="F14" s="89"/>
      <c r="G14" s="89"/>
      <c r="H14" s="89"/>
      <c r="I14" s="89"/>
    </row>
    <row r="15" spans="1:9" ht="13.2" x14ac:dyDescent="0.3">
      <c r="A15" s="422" t="s">
        <v>215</v>
      </c>
      <c r="B15" s="423"/>
      <c r="C15" s="423"/>
      <c r="D15" s="423"/>
      <c r="E15" s="423"/>
      <c r="F15" s="423"/>
      <c r="G15" s="423"/>
      <c r="H15" s="423"/>
      <c r="I15" s="423"/>
    </row>
  </sheetData>
  <mergeCells count="7">
    <mergeCell ref="A15:I15"/>
    <mergeCell ref="A5:I5"/>
    <mergeCell ref="A14:B14"/>
    <mergeCell ref="A8:B8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A5" sqref="A5:J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09" t="s">
        <v>235</v>
      </c>
      <c r="B1" s="306"/>
      <c r="C1" s="306"/>
      <c r="D1" s="306"/>
      <c r="E1" s="306"/>
      <c r="F1" s="306"/>
      <c r="G1" s="306"/>
      <c r="H1" s="306"/>
      <c r="I1" s="92" t="s">
        <v>234</v>
      </c>
    </row>
    <row r="2" spans="1:9" ht="13.2" x14ac:dyDescent="0.3">
      <c r="A2" s="301" t="s">
        <v>233</v>
      </c>
      <c r="B2" s="302"/>
      <c r="C2" s="302"/>
      <c r="D2" s="302"/>
      <c r="E2" s="302"/>
      <c r="F2" s="302"/>
      <c r="G2" s="302"/>
      <c r="H2" s="302"/>
      <c r="I2" s="91" t="s">
        <v>286</v>
      </c>
    </row>
    <row r="3" spans="1:9" ht="13.2" x14ac:dyDescent="0.3">
      <c r="A3" s="294" t="s">
        <v>231</v>
      </c>
      <c r="B3" s="295"/>
      <c r="C3" s="295"/>
      <c r="D3" s="295"/>
      <c r="E3" s="295"/>
      <c r="F3" s="295"/>
      <c r="G3" s="295"/>
      <c r="H3" s="295"/>
      <c r="I3" s="90"/>
    </row>
    <row r="5" spans="1:9" ht="13.2" x14ac:dyDescent="0.3">
      <c r="A5" s="409" t="s">
        <v>285</v>
      </c>
      <c r="B5" s="410"/>
      <c r="C5" s="410"/>
      <c r="D5" s="410"/>
      <c r="E5" s="410"/>
      <c r="F5" s="410"/>
      <c r="G5" s="410"/>
      <c r="H5" s="410"/>
      <c r="I5" s="410"/>
    </row>
    <row r="6" spans="1:9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8</v>
      </c>
      <c r="I6" s="73" t="s">
        <v>228</v>
      </c>
    </row>
    <row r="7" spans="1:9" ht="40.799999999999997" x14ac:dyDescent="0.3">
      <c r="A7" s="55" t="s">
        <v>227</v>
      </c>
      <c r="B7" s="55"/>
      <c r="C7" s="55" t="s">
        <v>226</v>
      </c>
      <c r="D7" s="55" t="s">
        <v>284</v>
      </c>
      <c r="E7" s="55" t="s">
        <v>283</v>
      </c>
      <c r="F7" s="55" t="s">
        <v>283</v>
      </c>
      <c r="G7" s="55" t="s">
        <v>282</v>
      </c>
      <c r="H7" s="55" t="s">
        <v>236</v>
      </c>
      <c r="I7" s="55" t="s">
        <v>216</v>
      </c>
    </row>
    <row r="8" spans="1:9" ht="13.2" x14ac:dyDescent="0.3">
      <c r="A8" s="420" t="s">
        <v>69</v>
      </c>
      <c r="B8" s="421"/>
      <c r="C8" s="89"/>
      <c r="D8" s="89"/>
      <c r="E8" s="89"/>
      <c r="F8" s="89"/>
      <c r="G8" s="89"/>
      <c r="H8" s="89"/>
      <c r="I8" s="89"/>
    </row>
    <row r="9" spans="1:9" ht="13.2" x14ac:dyDescent="0.3">
      <c r="A9" s="420" t="s">
        <v>68</v>
      </c>
      <c r="B9" s="421"/>
      <c r="C9" s="89"/>
      <c r="D9" s="89"/>
      <c r="E9" s="89"/>
      <c r="F9" s="89"/>
      <c r="G9" s="89"/>
      <c r="H9" s="89"/>
      <c r="I9" s="89"/>
    </row>
    <row r="10" spans="1:9" ht="13.2" x14ac:dyDescent="0.3">
      <c r="A10" s="422" t="s">
        <v>215</v>
      </c>
      <c r="B10" s="423"/>
      <c r="C10" s="423"/>
      <c r="D10" s="423"/>
      <c r="E10" s="423"/>
      <c r="F10" s="423"/>
      <c r="G10" s="423"/>
      <c r="H10" s="423"/>
      <c r="I10" s="423"/>
    </row>
  </sheetData>
  <mergeCells count="7">
    <mergeCell ref="A10:I10"/>
    <mergeCell ref="A5:I5"/>
    <mergeCell ref="A9:B9"/>
    <mergeCell ref="A8:B8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235</v>
      </c>
      <c r="B1" s="306"/>
      <c r="C1" s="306"/>
      <c r="D1" s="306"/>
      <c r="E1" s="306"/>
      <c r="F1" s="306"/>
      <c r="G1" s="306"/>
      <c r="H1" s="306"/>
      <c r="I1" s="92" t="s">
        <v>234</v>
      </c>
      <c r="J1" s="407" t="s">
        <v>235</v>
      </c>
      <c r="K1" s="306"/>
      <c r="L1" s="306"/>
      <c r="M1" s="306"/>
      <c r="N1" s="306"/>
      <c r="O1" s="306"/>
      <c r="P1" s="92" t="s">
        <v>234</v>
      </c>
    </row>
    <row r="2" spans="1:16" ht="13.2" x14ac:dyDescent="0.3">
      <c r="A2" s="301" t="s">
        <v>233</v>
      </c>
      <c r="B2" s="302"/>
      <c r="C2" s="302"/>
      <c r="D2" s="302"/>
      <c r="E2" s="302"/>
      <c r="F2" s="302"/>
      <c r="G2" s="302"/>
      <c r="H2" s="302"/>
      <c r="I2" s="91" t="s">
        <v>281</v>
      </c>
      <c r="J2" s="424" t="s">
        <v>233</v>
      </c>
      <c r="K2" s="302"/>
      <c r="L2" s="302"/>
      <c r="M2" s="302"/>
      <c r="N2" s="302"/>
      <c r="O2" s="302"/>
      <c r="P2" s="91" t="s">
        <v>281</v>
      </c>
    </row>
    <row r="3" spans="1:16" ht="13.2" x14ac:dyDescent="0.3">
      <c r="A3" s="294" t="s">
        <v>231</v>
      </c>
      <c r="B3" s="295"/>
      <c r="C3" s="295"/>
      <c r="D3" s="295"/>
      <c r="E3" s="295"/>
      <c r="F3" s="295"/>
      <c r="G3" s="295"/>
      <c r="H3" s="295"/>
      <c r="I3" s="90"/>
      <c r="J3" s="425" t="s">
        <v>231</v>
      </c>
      <c r="K3" s="295"/>
      <c r="L3" s="295"/>
      <c r="M3" s="295"/>
      <c r="N3" s="295"/>
      <c r="O3" s="295"/>
      <c r="P3" s="90"/>
    </row>
    <row r="5" spans="1:16" ht="13.2" x14ac:dyDescent="0.3">
      <c r="A5" s="409" t="s">
        <v>280</v>
      </c>
      <c r="B5" s="410"/>
      <c r="C5" s="410"/>
      <c r="D5" s="410"/>
      <c r="E5" s="410"/>
      <c r="F5" s="410"/>
      <c r="G5" s="410"/>
      <c r="H5" s="410"/>
      <c r="I5" s="410"/>
      <c r="J5" s="355" t="s">
        <v>280</v>
      </c>
      <c r="K5" s="324"/>
      <c r="L5" s="324"/>
      <c r="M5" s="324"/>
      <c r="N5" s="324"/>
      <c r="O5" s="324"/>
      <c r="P5" s="324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7</v>
      </c>
      <c r="I6" s="73">
        <v>8</v>
      </c>
      <c r="J6" s="73" t="s">
        <v>228</v>
      </c>
    </row>
    <row r="7" spans="1:16" ht="40.799999999999997" x14ac:dyDescent="0.3">
      <c r="A7" s="55" t="s">
        <v>227</v>
      </c>
      <c r="B7" s="55"/>
      <c r="C7" s="55" t="s">
        <v>226</v>
      </c>
      <c r="D7" s="55" t="s">
        <v>279</v>
      </c>
      <c r="E7" s="55" t="s">
        <v>278</v>
      </c>
      <c r="F7" s="55" t="s">
        <v>277</v>
      </c>
      <c r="G7" s="55" t="s">
        <v>276</v>
      </c>
      <c r="H7" s="55" t="s">
        <v>217</v>
      </c>
      <c r="I7" s="55" t="s">
        <v>236</v>
      </c>
      <c r="J7" s="55" t="s">
        <v>216</v>
      </c>
    </row>
    <row r="8" spans="1:16" ht="13.2" x14ac:dyDescent="0.3">
      <c r="A8" s="420" t="s">
        <v>69</v>
      </c>
      <c r="B8" s="421"/>
      <c r="C8" s="89"/>
      <c r="D8" s="89"/>
      <c r="E8" s="89"/>
      <c r="F8" s="89"/>
      <c r="G8" s="89"/>
      <c r="H8" s="89"/>
      <c r="I8" s="89"/>
      <c r="J8" s="89"/>
    </row>
    <row r="9" spans="1:16" ht="13.2" x14ac:dyDescent="0.3">
      <c r="A9" s="420" t="s">
        <v>68</v>
      </c>
      <c r="B9" s="421"/>
      <c r="C9" s="89"/>
      <c r="D9" s="89"/>
      <c r="E9" s="89"/>
      <c r="F9" s="89"/>
      <c r="G9" s="89"/>
      <c r="H9" s="89"/>
      <c r="I9" s="89"/>
      <c r="J9" s="89"/>
    </row>
    <row r="10" spans="1:16" ht="13.2" x14ac:dyDescent="0.3">
      <c r="A10" s="422" t="s">
        <v>215</v>
      </c>
      <c r="B10" s="423"/>
      <c r="C10" s="423"/>
      <c r="D10" s="423"/>
      <c r="E10" s="423"/>
      <c r="F10" s="423"/>
      <c r="G10" s="423"/>
      <c r="H10" s="423"/>
      <c r="I10" s="423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10:I10"/>
    <mergeCell ref="A5:I5"/>
    <mergeCell ref="A9:B9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selection activeCell="A22" sqref="A22:E22"/>
    </sheetView>
  </sheetViews>
  <sheetFormatPr baseColWidth="10" defaultColWidth="11.44140625" defaultRowHeight="10.199999999999999" x14ac:dyDescent="0.3"/>
  <cols>
    <col min="1" max="1" width="35.6640625" style="62" customWidth="1"/>
    <col min="2" max="5" width="20.6640625" style="62" customWidth="1"/>
    <col min="6" max="16384" width="11.44140625" style="62"/>
  </cols>
  <sheetData>
    <row r="1" spans="1:5" ht="13.2" x14ac:dyDescent="0.3">
      <c r="A1" s="305" t="s">
        <v>702</v>
      </c>
      <c r="B1" s="306"/>
      <c r="C1" s="306"/>
      <c r="D1" s="306"/>
      <c r="E1" s="67" t="s">
        <v>549</v>
      </c>
    </row>
    <row r="2" spans="1:5" ht="13.2" x14ac:dyDescent="0.3">
      <c r="A2" s="305" t="s">
        <v>701</v>
      </c>
      <c r="B2" s="306"/>
      <c r="C2" s="306"/>
      <c r="D2" s="306"/>
      <c r="E2" s="67"/>
    </row>
    <row r="3" spans="1:5" ht="24.9" customHeight="1" x14ac:dyDescent="0.3">
      <c r="A3" s="313" t="s">
        <v>696</v>
      </c>
      <c r="B3" s="314"/>
      <c r="C3" s="314"/>
      <c r="D3" s="314"/>
      <c r="E3" s="314"/>
    </row>
    <row r="5" spans="1:5" ht="13.2" x14ac:dyDescent="0.3">
      <c r="A5" s="126"/>
      <c r="B5" s="315" t="s">
        <v>700</v>
      </c>
      <c r="C5" s="316"/>
      <c r="D5" s="317" t="s">
        <v>699</v>
      </c>
      <c r="E5" s="318"/>
    </row>
    <row r="6" spans="1:5" ht="13.2" x14ac:dyDescent="0.3">
      <c r="A6" s="164" t="s">
        <v>698</v>
      </c>
      <c r="B6" s="319">
        <v>389183193</v>
      </c>
      <c r="C6" s="308"/>
      <c r="D6" s="319">
        <v>114581533</v>
      </c>
      <c r="E6" s="308"/>
    </row>
    <row r="7" spans="1:5" ht="13.2" x14ac:dyDescent="0.3">
      <c r="A7" s="164" t="s">
        <v>697</v>
      </c>
      <c r="B7" s="320">
        <v>35146018</v>
      </c>
      <c r="C7" s="321"/>
      <c r="D7" s="320">
        <v>0</v>
      </c>
      <c r="E7" s="321"/>
    </row>
    <row r="8" spans="1:5" ht="13.2" x14ac:dyDescent="0.3">
      <c r="A8" s="164" t="s">
        <v>696</v>
      </c>
      <c r="B8" s="320">
        <f>B7+B6</f>
        <v>424329211</v>
      </c>
      <c r="C8" s="321"/>
      <c r="D8" s="320">
        <f>D7+D6</f>
        <v>114581533</v>
      </c>
      <c r="E8" s="321"/>
    </row>
    <row r="10" spans="1:5" ht="13.2" x14ac:dyDescent="0.3">
      <c r="A10" s="310" t="s">
        <v>695</v>
      </c>
      <c r="B10" s="311"/>
      <c r="C10" s="311"/>
      <c r="D10" s="311"/>
      <c r="E10" s="311"/>
    </row>
    <row r="12" spans="1:5" ht="13.2" x14ac:dyDescent="0.3">
      <c r="A12" s="126"/>
      <c r="B12" s="309" t="s">
        <v>694</v>
      </c>
      <c r="C12" s="306"/>
      <c r="D12" s="309" t="s">
        <v>693</v>
      </c>
      <c r="E12" s="306"/>
    </row>
    <row r="13" spans="1:5" x14ac:dyDescent="0.3">
      <c r="A13" s="126"/>
      <c r="B13" s="67" t="s">
        <v>692</v>
      </c>
      <c r="C13" s="67" t="s">
        <v>691</v>
      </c>
      <c r="D13" s="67" t="s">
        <v>692</v>
      </c>
      <c r="E13" s="67" t="s">
        <v>691</v>
      </c>
    </row>
    <row r="14" spans="1:5" x14ac:dyDescent="0.3">
      <c r="A14" s="164" t="s">
        <v>639</v>
      </c>
      <c r="B14" s="98">
        <v>389183193</v>
      </c>
      <c r="C14" s="98">
        <v>0</v>
      </c>
      <c r="D14" s="98">
        <v>114581533</v>
      </c>
      <c r="E14" s="98">
        <v>0</v>
      </c>
    </row>
    <row r="15" spans="1:5" x14ac:dyDescent="0.3">
      <c r="A15" s="164" t="s">
        <v>609</v>
      </c>
      <c r="B15" s="103">
        <v>35146018</v>
      </c>
      <c r="C15" s="103">
        <v>0</v>
      </c>
      <c r="D15" s="103">
        <v>0</v>
      </c>
      <c r="E15" s="103">
        <v>0</v>
      </c>
    </row>
    <row r="16" spans="1:5" x14ac:dyDescent="0.3">
      <c r="A16" s="164" t="s">
        <v>690</v>
      </c>
      <c r="B16" s="103">
        <f>B15+B14</f>
        <v>424329211</v>
      </c>
      <c r="C16" s="103">
        <f>C15+C14</f>
        <v>0</v>
      </c>
      <c r="D16" s="103">
        <f>D15+D14</f>
        <v>114581533</v>
      </c>
      <c r="E16" s="103">
        <f>E15+E14</f>
        <v>0</v>
      </c>
    </row>
    <row r="18" spans="1:5" ht="13.2" x14ac:dyDescent="0.3">
      <c r="A18" s="310" t="s">
        <v>689</v>
      </c>
      <c r="B18" s="311"/>
      <c r="C18" s="311"/>
      <c r="D18" s="311"/>
      <c r="E18" s="311"/>
    </row>
    <row r="20" spans="1:5" ht="13.2" x14ac:dyDescent="0.3">
      <c r="A20" s="126"/>
      <c r="B20" s="309" t="s">
        <v>688</v>
      </c>
      <c r="C20" s="306"/>
      <c r="D20" s="309" t="s">
        <v>687</v>
      </c>
      <c r="E20" s="306"/>
    </row>
    <row r="21" spans="1:5" ht="13.2" x14ac:dyDescent="0.3">
      <c r="A21" s="163" t="s">
        <v>686</v>
      </c>
      <c r="B21" s="320">
        <v>66077710</v>
      </c>
      <c r="C21" s="321"/>
      <c r="D21" s="320">
        <v>474279323</v>
      </c>
      <c r="E21" s="321"/>
    </row>
    <row r="22" spans="1:5" ht="9.9" customHeight="1" x14ac:dyDescent="0.3">
      <c r="A22" s="322" t="s">
        <v>685</v>
      </c>
      <c r="B22" s="322"/>
      <c r="C22" s="322"/>
      <c r="D22" s="322"/>
      <c r="E22" s="322"/>
    </row>
  </sheetData>
  <mergeCells count="20">
    <mergeCell ref="B21:C21"/>
    <mergeCell ref="D20:E20"/>
    <mergeCell ref="D21:E21"/>
    <mergeCell ref="A22:E22"/>
    <mergeCell ref="D7:E7"/>
    <mergeCell ref="B8:C8"/>
    <mergeCell ref="D8:E8"/>
    <mergeCell ref="B12:C12"/>
    <mergeCell ref="D12:E12"/>
    <mergeCell ref="B20:C20"/>
    <mergeCell ref="A1:D1"/>
    <mergeCell ref="A2:D2"/>
    <mergeCell ref="A3:E3"/>
    <mergeCell ref="A10:E10"/>
    <mergeCell ref="A18:E18"/>
    <mergeCell ref="B5:C5"/>
    <mergeCell ref="D5:E5"/>
    <mergeCell ref="B6:C6"/>
    <mergeCell ref="D6:E6"/>
    <mergeCell ref="B7:C7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235</v>
      </c>
      <c r="B1" s="306"/>
      <c r="C1" s="306"/>
      <c r="D1" s="306"/>
      <c r="E1" s="306"/>
      <c r="F1" s="306"/>
      <c r="G1" s="306"/>
      <c r="H1" s="306"/>
      <c r="I1" s="92" t="s">
        <v>234</v>
      </c>
      <c r="J1" s="407" t="s">
        <v>235</v>
      </c>
      <c r="K1" s="306"/>
      <c r="L1" s="306"/>
      <c r="M1" s="306"/>
      <c r="N1" s="306"/>
      <c r="O1" s="306"/>
      <c r="P1" s="92" t="s">
        <v>234</v>
      </c>
    </row>
    <row r="2" spans="1:16" ht="13.2" x14ac:dyDescent="0.3">
      <c r="A2" s="301" t="s">
        <v>233</v>
      </c>
      <c r="B2" s="302"/>
      <c r="C2" s="302"/>
      <c r="D2" s="302"/>
      <c r="E2" s="302"/>
      <c r="F2" s="302"/>
      <c r="G2" s="302"/>
      <c r="H2" s="302"/>
      <c r="I2" s="91" t="s">
        <v>275</v>
      </c>
      <c r="J2" s="424" t="s">
        <v>233</v>
      </c>
      <c r="K2" s="302"/>
      <c r="L2" s="302"/>
      <c r="M2" s="302"/>
      <c r="N2" s="302"/>
      <c r="O2" s="302"/>
      <c r="P2" s="91" t="s">
        <v>275</v>
      </c>
    </row>
    <row r="3" spans="1:16" ht="13.2" x14ac:dyDescent="0.3">
      <c r="A3" s="294" t="s">
        <v>231</v>
      </c>
      <c r="B3" s="295"/>
      <c r="C3" s="295"/>
      <c r="D3" s="295"/>
      <c r="E3" s="295"/>
      <c r="F3" s="295"/>
      <c r="G3" s="295"/>
      <c r="H3" s="295"/>
      <c r="I3" s="90"/>
      <c r="J3" s="425" t="s">
        <v>231</v>
      </c>
      <c r="K3" s="295"/>
      <c r="L3" s="295"/>
      <c r="M3" s="295"/>
      <c r="N3" s="295"/>
      <c r="O3" s="295"/>
      <c r="P3" s="90"/>
    </row>
    <row r="5" spans="1:16" ht="13.2" x14ac:dyDescent="0.3">
      <c r="A5" s="409" t="s">
        <v>274</v>
      </c>
      <c r="B5" s="410"/>
      <c r="C5" s="410"/>
      <c r="D5" s="410"/>
      <c r="E5" s="410"/>
      <c r="F5" s="410"/>
      <c r="G5" s="410"/>
      <c r="H5" s="410"/>
      <c r="I5" s="410"/>
      <c r="J5" s="355" t="s">
        <v>274</v>
      </c>
      <c r="K5" s="324"/>
      <c r="L5" s="324"/>
      <c r="M5" s="324"/>
      <c r="N5" s="324"/>
      <c r="O5" s="324"/>
      <c r="P5" s="324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8</v>
      </c>
      <c r="J6" s="73" t="s">
        <v>228</v>
      </c>
    </row>
    <row r="7" spans="1:16" ht="40.799999999999997" x14ac:dyDescent="0.3">
      <c r="A7" s="55" t="s">
        <v>227</v>
      </c>
      <c r="B7" s="55"/>
      <c r="C7" s="55" t="s">
        <v>226</v>
      </c>
      <c r="D7" s="55" t="s">
        <v>273</v>
      </c>
      <c r="E7" s="55" t="s">
        <v>272</v>
      </c>
      <c r="F7" s="55" t="s">
        <v>271</v>
      </c>
      <c r="G7" s="55" t="s">
        <v>270</v>
      </c>
      <c r="H7" s="55" t="s">
        <v>217</v>
      </c>
      <c r="I7" s="55" t="s">
        <v>236</v>
      </c>
      <c r="J7" s="55" t="s">
        <v>216</v>
      </c>
    </row>
    <row r="8" spans="1:16" ht="13.2" x14ac:dyDescent="0.3">
      <c r="A8" s="420" t="s">
        <v>69</v>
      </c>
      <c r="B8" s="421"/>
      <c r="C8" s="89"/>
      <c r="D8" s="89"/>
      <c r="E8" s="89"/>
      <c r="F8" s="89"/>
      <c r="G8" s="89"/>
      <c r="H8" s="89"/>
      <c r="I8" s="89"/>
      <c r="J8" s="89"/>
    </row>
    <row r="9" spans="1:16" ht="13.2" x14ac:dyDescent="0.3">
      <c r="A9" s="420" t="s">
        <v>68</v>
      </c>
      <c r="B9" s="421"/>
      <c r="C9" s="89"/>
      <c r="D9" s="89"/>
      <c r="E9" s="89"/>
      <c r="F9" s="89"/>
      <c r="G9" s="89"/>
      <c r="H9" s="89"/>
      <c r="I9" s="89"/>
      <c r="J9" s="89"/>
    </row>
    <row r="10" spans="1:16" ht="13.2" x14ac:dyDescent="0.3">
      <c r="A10" s="422" t="s">
        <v>215</v>
      </c>
      <c r="B10" s="423"/>
      <c r="C10" s="423"/>
      <c r="D10" s="423"/>
      <c r="E10" s="423"/>
      <c r="F10" s="423"/>
      <c r="G10" s="423"/>
      <c r="H10" s="423"/>
      <c r="I10" s="423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10:I10"/>
    <mergeCell ref="A5:I5"/>
    <mergeCell ref="A9:B9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A5" sqref="A5:J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9" ht="13.2" x14ac:dyDescent="0.3">
      <c r="A1" s="309" t="s">
        <v>235</v>
      </c>
      <c r="B1" s="306"/>
      <c r="C1" s="306"/>
      <c r="D1" s="306"/>
      <c r="E1" s="306"/>
      <c r="F1" s="306"/>
      <c r="G1" s="306"/>
      <c r="H1" s="306"/>
      <c r="I1" s="92" t="s">
        <v>234</v>
      </c>
    </row>
    <row r="2" spans="1:9" ht="13.2" x14ac:dyDescent="0.3">
      <c r="A2" s="301" t="s">
        <v>233</v>
      </c>
      <c r="B2" s="302"/>
      <c r="C2" s="302"/>
      <c r="D2" s="302"/>
      <c r="E2" s="302"/>
      <c r="F2" s="302"/>
      <c r="G2" s="302"/>
      <c r="H2" s="302"/>
      <c r="I2" s="91" t="s">
        <v>269</v>
      </c>
    </row>
    <row r="3" spans="1:9" ht="13.2" x14ac:dyDescent="0.3">
      <c r="A3" s="294" t="s">
        <v>231</v>
      </c>
      <c r="B3" s="295"/>
      <c r="C3" s="295"/>
      <c r="D3" s="295"/>
      <c r="E3" s="295"/>
      <c r="F3" s="295"/>
      <c r="G3" s="295"/>
      <c r="H3" s="295"/>
      <c r="I3" s="90"/>
    </row>
    <row r="5" spans="1:9" ht="13.2" x14ac:dyDescent="0.3">
      <c r="A5" s="409" t="s">
        <v>268</v>
      </c>
      <c r="B5" s="410"/>
      <c r="C5" s="410"/>
      <c r="D5" s="410"/>
      <c r="E5" s="410"/>
      <c r="F5" s="410"/>
      <c r="G5" s="410"/>
      <c r="H5" s="410"/>
      <c r="I5" s="410"/>
    </row>
    <row r="6" spans="1:9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8</v>
      </c>
      <c r="I6" s="73" t="s">
        <v>228</v>
      </c>
    </row>
    <row r="7" spans="1:9" ht="40.799999999999997" x14ac:dyDescent="0.3">
      <c r="A7" s="55" t="s">
        <v>227</v>
      </c>
      <c r="B7" s="55"/>
      <c r="C7" s="55" t="s">
        <v>226</v>
      </c>
      <c r="D7" s="55" t="s">
        <v>267</v>
      </c>
      <c r="E7" s="55" t="s">
        <v>266</v>
      </c>
      <c r="F7" s="55"/>
      <c r="G7" s="55"/>
      <c r="H7" s="55" t="s">
        <v>236</v>
      </c>
      <c r="I7" s="55" t="s">
        <v>216</v>
      </c>
    </row>
    <row r="8" spans="1:9" ht="13.2" x14ac:dyDescent="0.3">
      <c r="A8" s="420" t="s">
        <v>69</v>
      </c>
      <c r="B8" s="421"/>
      <c r="C8" s="89"/>
      <c r="D8" s="89"/>
      <c r="E8" s="89"/>
      <c r="F8" s="89"/>
      <c r="G8" s="89"/>
      <c r="H8" s="89"/>
      <c r="I8" s="89"/>
    </row>
    <row r="9" spans="1:9" ht="13.2" x14ac:dyDescent="0.3">
      <c r="A9" s="420" t="s">
        <v>68</v>
      </c>
      <c r="B9" s="421"/>
      <c r="C9" s="89"/>
      <c r="D9" s="89"/>
      <c r="E9" s="89"/>
      <c r="F9" s="89"/>
      <c r="G9" s="89"/>
      <c r="H9" s="89"/>
      <c r="I9" s="89"/>
    </row>
    <row r="10" spans="1:9" ht="13.2" x14ac:dyDescent="0.3">
      <c r="A10" s="422" t="s">
        <v>215</v>
      </c>
      <c r="B10" s="423"/>
      <c r="C10" s="423"/>
      <c r="D10" s="423"/>
      <c r="E10" s="423"/>
      <c r="F10" s="423"/>
      <c r="G10" s="423"/>
      <c r="H10" s="423"/>
      <c r="I10" s="423"/>
    </row>
  </sheetData>
  <mergeCells count="7">
    <mergeCell ref="A10:I10"/>
    <mergeCell ref="A5:I5"/>
    <mergeCell ref="A9:B9"/>
    <mergeCell ref="A8:B8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235</v>
      </c>
      <c r="B1" s="306"/>
      <c r="C1" s="306"/>
      <c r="D1" s="306"/>
      <c r="E1" s="306"/>
      <c r="F1" s="306"/>
      <c r="G1" s="306"/>
      <c r="H1" s="306"/>
      <c r="I1" s="92" t="s">
        <v>234</v>
      </c>
      <c r="J1" s="407" t="s">
        <v>235</v>
      </c>
      <c r="K1" s="306"/>
      <c r="L1" s="306"/>
      <c r="M1" s="306"/>
      <c r="N1" s="306"/>
      <c r="O1" s="306"/>
      <c r="P1" s="92" t="s">
        <v>234</v>
      </c>
    </row>
    <row r="2" spans="1:16" ht="13.2" x14ac:dyDescent="0.3">
      <c r="A2" s="301" t="s">
        <v>233</v>
      </c>
      <c r="B2" s="302"/>
      <c r="C2" s="302"/>
      <c r="D2" s="302"/>
      <c r="E2" s="302"/>
      <c r="F2" s="302"/>
      <c r="G2" s="302"/>
      <c r="H2" s="302"/>
      <c r="I2" s="91" t="s">
        <v>265</v>
      </c>
      <c r="J2" s="424" t="s">
        <v>233</v>
      </c>
      <c r="K2" s="302"/>
      <c r="L2" s="302"/>
      <c r="M2" s="302"/>
      <c r="N2" s="302"/>
      <c r="O2" s="302"/>
      <c r="P2" s="91" t="s">
        <v>265</v>
      </c>
    </row>
    <row r="3" spans="1:16" ht="13.2" x14ac:dyDescent="0.3">
      <c r="A3" s="294" t="s">
        <v>231</v>
      </c>
      <c r="B3" s="295"/>
      <c r="C3" s="295"/>
      <c r="D3" s="295"/>
      <c r="E3" s="295"/>
      <c r="F3" s="295"/>
      <c r="G3" s="295"/>
      <c r="H3" s="295"/>
      <c r="I3" s="90"/>
      <c r="J3" s="425" t="s">
        <v>231</v>
      </c>
      <c r="K3" s="295"/>
      <c r="L3" s="295"/>
      <c r="M3" s="295"/>
      <c r="N3" s="295"/>
      <c r="O3" s="295"/>
      <c r="P3" s="90"/>
    </row>
    <row r="5" spans="1:16" ht="13.2" x14ac:dyDescent="0.3">
      <c r="A5" s="409" t="s">
        <v>264</v>
      </c>
      <c r="B5" s="410"/>
      <c r="C5" s="410"/>
      <c r="D5" s="410"/>
      <c r="E5" s="410"/>
      <c r="F5" s="410"/>
      <c r="G5" s="410"/>
      <c r="H5" s="410"/>
      <c r="I5" s="410"/>
      <c r="J5" s="355" t="s">
        <v>264</v>
      </c>
      <c r="K5" s="324"/>
      <c r="L5" s="324"/>
      <c r="M5" s="324"/>
      <c r="N5" s="324"/>
      <c r="O5" s="324"/>
      <c r="P5" s="324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 t="s">
        <v>228</v>
      </c>
    </row>
    <row r="7" spans="1:16" ht="40.799999999999997" x14ac:dyDescent="0.3">
      <c r="A7" s="55" t="s">
        <v>227</v>
      </c>
      <c r="B7" s="55"/>
      <c r="C7" s="55"/>
      <c r="D7" s="55" t="s">
        <v>263</v>
      </c>
      <c r="E7" s="55" t="s">
        <v>262</v>
      </c>
      <c r="F7" s="55" t="s">
        <v>261</v>
      </c>
      <c r="G7" s="55" t="s">
        <v>260</v>
      </c>
      <c r="H7" s="55" t="s">
        <v>259</v>
      </c>
      <c r="I7" s="55" t="s">
        <v>258</v>
      </c>
      <c r="J7" s="55" t="s">
        <v>217</v>
      </c>
      <c r="K7" s="55" t="s">
        <v>236</v>
      </c>
      <c r="L7" s="55" t="s">
        <v>216</v>
      </c>
    </row>
    <row r="8" spans="1:16" ht="13.2" x14ac:dyDescent="0.3">
      <c r="A8" s="420" t="s">
        <v>69</v>
      </c>
      <c r="B8" s="421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6" ht="13.2" x14ac:dyDescent="0.3">
      <c r="A9" s="420" t="s">
        <v>68</v>
      </c>
      <c r="B9" s="421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6" ht="13.2" x14ac:dyDescent="0.3">
      <c r="A10" s="422" t="s">
        <v>215</v>
      </c>
      <c r="B10" s="423"/>
      <c r="C10" s="423"/>
      <c r="D10" s="423"/>
      <c r="E10" s="423"/>
      <c r="F10" s="423"/>
      <c r="G10" s="423"/>
      <c r="H10" s="423"/>
      <c r="I10" s="423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10:I10"/>
    <mergeCell ref="A5:I5"/>
    <mergeCell ref="A9:B9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selection activeCell="A5" sqref="A5:I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8" ht="13.2" x14ac:dyDescent="0.3">
      <c r="A1" s="309" t="s">
        <v>235</v>
      </c>
      <c r="B1" s="306"/>
      <c r="C1" s="306"/>
      <c r="D1" s="306"/>
      <c r="E1" s="306"/>
      <c r="F1" s="306"/>
      <c r="G1" s="306"/>
      <c r="H1" s="92" t="s">
        <v>234</v>
      </c>
    </row>
    <row r="2" spans="1:8" ht="13.2" x14ac:dyDescent="0.3">
      <c r="A2" s="301" t="s">
        <v>233</v>
      </c>
      <c r="B2" s="302"/>
      <c r="C2" s="302"/>
      <c r="D2" s="302"/>
      <c r="E2" s="302"/>
      <c r="F2" s="302"/>
      <c r="G2" s="302"/>
      <c r="H2" s="91" t="s">
        <v>257</v>
      </c>
    </row>
    <row r="3" spans="1:8" ht="13.2" x14ac:dyDescent="0.3">
      <c r="A3" s="294" t="s">
        <v>231</v>
      </c>
      <c r="B3" s="295"/>
      <c r="C3" s="295"/>
      <c r="D3" s="295"/>
      <c r="E3" s="295"/>
      <c r="F3" s="295"/>
      <c r="G3" s="295"/>
      <c r="H3" s="90"/>
    </row>
    <row r="5" spans="1:8" ht="13.2" x14ac:dyDescent="0.3">
      <c r="A5" s="409" t="s">
        <v>256</v>
      </c>
      <c r="B5" s="410"/>
      <c r="C5" s="410"/>
      <c r="D5" s="410"/>
      <c r="E5" s="410"/>
      <c r="F5" s="410"/>
      <c r="G5" s="410"/>
      <c r="H5" s="410"/>
    </row>
    <row r="6" spans="1:8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8</v>
      </c>
      <c r="H6" s="73" t="s">
        <v>228</v>
      </c>
    </row>
    <row r="7" spans="1:8" ht="40.799999999999997" x14ac:dyDescent="0.3">
      <c r="A7" s="55" t="s">
        <v>227</v>
      </c>
      <c r="B7" s="55"/>
      <c r="C7" s="55" t="s">
        <v>226</v>
      </c>
      <c r="D7" s="55" t="s">
        <v>255</v>
      </c>
      <c r="E7" s="55" t="s">
        <v>254</v>
      </c>
      <c r="F7" s="55" t="s">
        <v>253</v>
      </c>
      <c r="G7" s="55" t="s">
        <v>236</v>
      </c>
      <c r="H7" s="55" t="s">
        <v>216</v>
      </c>
    </row>
    <row r="8" spans="1:8" ht="13.2" x14ac:dyDescent="0.3">
      <c r="A8" s="420" t="s">
        <v>69</v>
      </c>
      <c r="B8" s="421"/>
      <c r="C8" s="89"/>
      <c r="D8" s="89"/>
      <c r="E8" s="89"/>
      <c r="F8" s="89"/>
      <c r="G8" s="89"/>
      <c r="H8" s="89"/>
    </row>
    <row r="9" spans="1:8" ht="13.2" x14ac:dyDescent="0.3">
      <c r="A9" s="420" t="s">
        <v>68</v>
      </c>
      <c r="B9" s="421"/>
      <c r="C9" s="89"/>
      <c r="D9" s="89"/>
      <c r="E9" s="89"/>
      <c r="F9" s="89"/>
      <c r="G9" s="89"/>
      <c r="H9" s="89"/>
    </row>
    <row r="10" spans="1:8" ht="13.2" x14ac:dyDescent="0.3">
      <c r="A10" s="422" t="s">
        <v>215</v>
      </c>
      <c r="B10" s="423"/>
      <c r="C10" s="423"/>
      <c r="D10" s="423"/>
      <c r="E10" s="423"/>
      <c r="F10" s="423"/>
      <c r="G10" s="423"/>
      <c r="H10" s="423"/>
    </row>
  </sheetData>
  <mergeCells count="7">
    <mergeCell ref="A10:H10"/>
    <mergeCell ref="A5:H5"/>
    <mergeCell ref="A9:B9"/>
    <mergeCell ref="A8:B8"/>
    <mergeCell ref="A1:G1"/>
    <mergeCell ref="A2:G2"/>
    <mergeCell ref="A3:G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235</v>
      </c>
      <c r="B1" s="306"/>
      <c r="C1" s="306"/>
      <c r="D1" s="306"/>
      <c r="E1" s="306"/>
      <c r="F1" s="306"/>
      <c r="G1" s="306"/>
      <c r="H1" s="306"/>
      <c r="I1" s="92" t="s">
        <v>234</v>
      </c>
      <c r="J1" s="407" t="s">
        <v>235</v>
      </c>
      <c r="K1" s="306"/>
      <c r="L1" s="306"/>
      <c r="M1" s="306"/>
      <c r="N1" s="306"/>
      <c r="O1" s="306"/>
      <c r="P1" s="92" t="s">
        <v>234</v>
      </c>
    </row>
    <row r="2" spans="1:16" ht="13.2" x14ac:dyDescent="0.3">
      <c r="A2" s="301" t="s">
        <v>233</v>
      </c>
      <c r="B2" s="302"/>
      <c r="C2" s="302"/>
      <c r="D2" s="302"/>
      <c r="E2" s="302"/>
      <c r="F2" s="302"/>
      <c r="G2" s="302"/>
      <c r="H2" s="302"/>
      <c r="I2" s="91" t="s">
        <v>252</v>
      </c>
      <c r="J2" s="424" t="s">
        <v>233</v>
      </c>
      <c r="K2" s="302"/>
      <c r="L2" s="302"/>
      <c r="M2" s="302"/>
      <c r="N2" s="302"/>
      <c r="O2" s="302"/>
      <c r="P2" s="91" t="s">
        <v>252</v>
      </c>
    </row>
    <row r="3" spans="1:16" ht="13.2" x14ac:dyDescent="0.3">
      <c r="A3" s="294" t="s">
        <v>231</v>
      </c>
      <c r="B3" s="295"/>
      <c r="C3" s="295"/>
      <c r="D3" s="295"/>
      <c r="E3" s="295"/>
      <c r="F3" s="295"/>
      <c r="G3" s="295"/>
      <c r="H3" s="295"/>
      <c r="I3" s="90"/>
      <c r="J3" s="425" t="s">
        <v>231</v>
      </c>
      <c r="K3" s="295"/>
      <c r="L3" s="295"/>
      <c r="M3" s="295"/>
      <c r="N3" s="295"/>
      <c r="O3" s="295"/>
      <c r="P3" s="90"/>
    </row>
    <row r="5" spans="1:16" ht="13.2" x14ac:dyDescent="0.3">
      <c r="A5" s="409" t="s">
        <v>251</v>
      </c>
      <c r="B5" s="410"/>
      <c r="C5" s="410"/>
      <c r="D5" s="410"/>
      <c r="E5" s="410"/>
      <c r="F5" s="410"/>
      <c r="G5" s="410"/>
      <c r="H5" s="410"/>
      <c r="I5" s="410"/>
      <c r="J5" s="355" t="s">
        <v>251</v>
      </c>
      <c r="K5" s="324"/>
      <c r="L5" s="324"/>
      <c r="M5" s="324"/>
      <c r="N5" s="324"/>
      <c r="O5" s="324"/>
      <c r="P5" s="324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 t="s">
        <v>228</v>
      </c>
    </row>
    <row r="7" spans="1:16" ht="51" x14ac:dyDescent="0.3">
      <c r="A7" s="55" t="s">
        <v>227</v>
      </c>
      <c r="B7" s="55"/>
      <c r="C7" s="55" t="s">
        <v>226</v>
      </c>
      <c r="D7" s="55" t="s">
        <v>250</v>
      </c>
      <c r="E7" s="55" t="s">
        <v>249</v>
      </c>
      <c r="F7" s="55" t="s">
        <v>248</v>
      </c>
      <c r="G7" s="55" t="s">
        <v>247</v>
      </c>
      <c r="H7" s="55" t="s">
        <v>246</v>
      </c>
      <c r="I7" s="55" t="s">
        <v>245</v>
      </c>
      <c r="J7" s="55" t="s">
        <v>244</v>
      </c>
      <c r="K7" s="55" t="s">
        <v>236</v>
      </c>
      <c r="L7" s="55" t="s">
        <v>217</v>
      </c>
      <c r="M7" s="55" t="s">
        <v>216</v>
      </c>
    </row>
    <row r="8" spans="1:16" ht="13.2" x14ac:dyDescent="0.3">
      <c r="A8" s="420" t="s">
        <v>69</v>
      </c>
      <c r="B8" s="421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6" ht="13.2" x14ac:dyDescent="0.3">
      <c r="A9" s="420" t="s">
        <v>68</v>
      </c>
      <c r="B9" s="421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6" ht="13.2" x14ac:dyDescent="0.3">
      <c r="A10" s="422" t="s">
        <v>215</v>
      </c>
      <c r="B10" s="423"/>
      <c r="C10" s="423"/>
      <c r="D10" s="423"/>
      <c r="E10" s="423"/>
      <c r="F10" s="423"/>
      <c r="G10" s="423"/>
      <c r="H10" s="423"/>
      <c r="I10" s="423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10:I10"/>
    <mergeCell ref="A5:I5"/>
    <mergeCell ref="A9:B9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235</v>
      </c>
      <c r="B1" s="306"/>
      <c r="C1" s="306"/>
      <c r="D1" s="306"/>
      <c r="E1" s="306"/>
      <c r="F1" s="306"/>
      <c r="G1" s="306"/>
      <c r="H1" s="306"/>
      <c r="I1" s="92" t="s">
        <v>234</v>
      </c>
      <c r="J1" s="407" t="s">
        <v>235</v>
      </c>
      <c r="K1" s="306"/>
      <c r="L1" s="306"/>
      <c r="M1" s="306"/>
      <c r="N1" s="306"/>
      <c r="O1" s="306"/>
      <c r="P1" s="92" t="s">
        <v>234</v>
      </c>
    </row>
    <row r="2" spans="1:16" ht="13.2" x14ac:dyDescent="0.3">
      <c r="A2" s="301" t="s">
        <v>233</v>
      </c>
      <c r="B2" s="302"/>
      <c r="C2" s="302"/>
      <c r="D2" s="302"/>
      <c r="E2" s="302"/>
      <c r="F2" s="302"/>
      <c r="G2" s="302"/>
      <c r="H2" s="302"/>
      <c r="I2" s="91" t="s">
        <v>243</v>
      </c>
      <c r="J2" s="424" t="s">
        <v>233</v>
      </c>
      <c r="K2" s="302"/>
      <c r="L2" s="302"/>
      <c r="M2" s="302"/>
      <c r="N2" s="302"/>
      <c r="O2" s="302"/>
      <c r="P2" s="91" t="s">
        <v>243</v>
      </c>
    </row>
    <row r="3" spans="1:16" ht="13.2" x14ac:dyDescent="0.3">
      <c r="A3" s="294" t="s">
        <v>231</v>
      </c>
      <c r="B3" s="295"/>
      <c r="C3" s="295"/>
      <c r="D3" s="295"/>
      <c r="E3" s="295"/>
      <c r="F3" s="295"/>
      <c r="G3" s="295"/>
      <c r="H3" s="295"/>
      <c r="I3" s="90"/>
      <c r="J3" s="425" t="s">
        <v>231</v>
      </c>
      <c r="K3" s="295"/>
      <c r="L3" s="295"/>
      <c r="M3" s="295"/>
      <c r="N3" s="295"/>
      <c r="O3" s="295"/>
      <c r="P3" s="90"/>
    </row>
    <row r="5" spans="1:16" ht="13.2" x14ac:dyDescent="0.3">
      <c r="A5" s="409" t="s">
        <v>242</v>
      </c>
      <c r="B5" s="410"/>
      <c r="C5" s="410"/>
      <c r="D5" s="410"/>
      <c r="E5" s="410"/>
      <c r="F5" s="410"/>
      <c r="G5" s="410"/>
      <c r="H5" s="410"/>
      <c r="I5" s="410"/>
      <c r="J5" s="355" t="s">
        <v>242</v>
      </c>
      <c r="K5" s="324"/>
      <c r="L5" s="324"/>
      <c r="M5" s="324"/>
      <c r="N5" s="324"/>
      <c r="O5" s="324"/>
      <c r="P5" s="324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8</v>
      </c>
      <c r="K6" s="73" t="s">
        <v>228</v>
      </c>
    </row>
    <row r="7" spans="1:16" ht="40.799999999999997" x14ac:dyDescent="0.3">
      <c r="A7" s="55" t="s">
        <v>227</v>
      </c>
      <c r="B7" s="55"/>
      <c r="C7" s="55" t="s">
        <v>226</v>
      </c>
      <c r="D7" s="55" t="s">
        <v>241</v>
      </c>
      <c r="E7" s="55" t="s">
        <v>240</v>
      </c>
      <c r="F7" s="55" t="s">
        <v>239</v>
      </c>
      <c r="G7" s="55" t="s">
        <v>238</v>
      </c>
      <c r="H7" s="55" t="s">
        <v>237</v>
      </c>
      <c r="I7" s="55" t="s">
        <v>217</v>
      </c>
      <c r="J7" s="55" t="s">
        <v>236</v>
      </c>
      <c r="K7" s="55" t="s">
        <v>216</v>
      </c>
    </row>
    <row r="8" spans="1:16" ht="13.2" x14ac:dyDescent="0.3">
      <c r="A8" s="420" t="s">
        <v>69</v>
      </c>
      <c r="B8" s="421"/>
      <c r="C8" s="89"/>
      <c r="D8" s="89"/>
      <c r="E8" s="89"/>
      <c r="F8" s="89"/>
      <c r="G8" s="89"/>
      <c r="H8" s="89"/>
      <c r="I8" s="89"/>
      <c r="J8" s="89"/>
      <c r="K8" s="89"/>
    </row>
    <row r="9" spans="1:16" ht="13.2" x14ac:dyDescent="0.3">
      <c r="A9" s="420" t="s">
        <v>68</v>
      </c>
      <c r="B9" s="421"/>
      <c r="C9" s="89"/>
      <c r="D9" s="89"/>
      <c r="E9" s="89"/>
      <c r="F9" s="89"/>
      <c r="G9" s="89"/>
      <c r="H9" s="89"/>
      <c r="I9" s="89"/>
      <c r="J9" s="89"/>
      <c r="K9" s="89"/>
    </row>
    <row r="10" spans="1:16" ht="13.2" x14ac:dyDescent="0.3">
      <c r="A10" s="422" t="s">
        <v>215</v>
      </c>
      <c r="B10" s="423"/>
      <c r="C10" s="423"/>
      <c r="D10" s="423"/>
      <c r="E10" s="423"/>
      <c r="F10" s="423"/>
      <c r="G10" s="423"/>
      <c r="H10" s="423"/>
      <c r="I10" s="423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10:I10"/>
    <mergeCell ref="A5:I5"/>
    <mergeCell ref="A9:B9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62" customWidth="1"/>
    <col min="2" max="2" width="20.6640625" style="62" customWidth="1"/>
    <col min="3" max="256" width="15.6640625" style="62" customWidth="1"/>
    <col min="257" max="16384" width="11.44140625" style="62"/>
  </cols>
  <sheetData>
    <row r="1" spans="1:16" ht="13.2" x14ac:dyDescent="0.3">
      <c r="A1" s="309" t="s">
        <v>235</v>
      </c>
      <c r="B1" s="306"/>
      <c r="C1" s="306"/>
      <c r="D1" s="306"/>
      <c r="E1" s="306"/>
      <c r="F1" s="306"/>
      <c r="G1" s="306"/>
      <c r="H1" s="306"/>
      <c r="I1" s="92" t="s">
        <v>234</v>
      </c>
      <c r="J1" s="407" t="s">
        <v>235</v>
      </c>
      <c r="K1" s="306"/>
      <c r="L1" s="306"/>
      <c r="M1" s="306"/>
      <c r="N1" s="306"/>
      <c r="O1" s="306"/>
      <c r="P1" s="92" t="s">
        <v>234</v>
      </c>
    </row>
    <row r="2" spans="1:16" ht="13.2" x14ac:dyDescent="0.3">
      <c r="A2" s="301" t="s">
        <v>233</v>
      </c>
      <c r="B2" s="302"/>
      <c r="C2" s="302"/>
      <c r="D2" s="302"/>
      <c r="E2" s="302"/>
      <c r="F2" s="302"/>
      <c r="G2" s="302"/>
      <c r="H2" s="302"/>
      <c r="I2" s="91" t="s">
        <v>232</v>
      </c>
      <c r="J2" s="424" t="s">
        <v>233</v>
      </c>
      <c r="K2" s="302"/>
      <c r="L2" s="302"/>
      <c r="M2" s="302"/>
      <c r="N2" s="302"/>
      <c r="O2" s="302"/>
      <c r="P2" s="91" t="s">
        <v>232</v>
      </c>
    </row>
    <row r="3" spans="1:16" ht="13.2" x14ac:dyDescent="0.3">
      <c r="A3" s="294" t="s">
        <v>231</v>
      </c>
      <c r="B3" s="295"/>
      <c r="C3" s="295"/>
      <c r="D3" s="295"/>
      <c r="E3" s="295"/>
      <c r="F3" s="295"/>
      <c r="G3" s="295"/>
      <c r="H3" s="295"/>
      <c r="I3" s="90"/>
      <c r="J3" s="425" t="s">
        <v>231</v>
      </c>
      <c r="K3" s="295"/>
      <c r="L3" s="295"/>
      <c r="M3" s="295"/>
      <c r="N3" s="295"/>
      <c r="O3" s="295"/>
      <c r="P3" s="90"/>
    </row>
    <row r="5" spans="1:16" ht="13.2" x14ac:dyDescent="0.3">
      <c r="A5" s="409" t="s">
        <v>230</v>
      </c>
      <c r="B5" s="410"/>
      <c r="C5" s="410"/>
      <c r="D5" s="410"/>
      <c r="E5" s="410"/>
      <c r="F5" s="410"/>
      <c r="G5" s="410"/>
      <c r="H5" s="410"/>
      <c r="I5" s="410"/>
      <c r="J5" s="355" t="s">
        <v>230</v>
      </c>
      <c r="K5" s="324"/>
      <c r="L5" s="324"/>
      <c r="M5" s="324"/>
      <c r="N5" s="324"/>
      <c r="O5" s="324"/>
      <c r="P5" s="324"/>
    </row>
    <row r="6" spans="1:16" ht="20.399999999999999" x14ac:dyDescent="0.3">
      <c r="A6" s="73" t="s">
        <v>229</v>
      </c>
      <c r="B6" s="73" t="s">
        <v>34</v>
      </c>
      <c r="C6" s="73">
        <v>0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 t="s">
        <v>228</v>
      </c>
    </row>
    <row r="7" spans="1:16" ht="51" x14ac:dyDescent="0.3">
      <c r="A7" s="55" t="s">
        <v>227</v>
      </c>
      <c r="B7" s="55"/>
      <c r="C7" s="55" t="s">
        <v>226</v>
      </c>
      <c r="D7" s="55" t="s">
        <v>225</v>
      </c>
      <c r="E7" s="55" t="s">
        <v>224</v>
      </c>
      <c r="F7" s="55" t="s">
        <v>223</v>
      </c>
      <c r="G7" s="55" t="s">
        <v>222</v>
      </c>
      <c r="H7" s="55" t="s">
        <v>221</v>
      </c>
      <c r="I7" s="55" t="s">
        <v>220</v>
      </c>
      <c r="J7" s="55" t="s">
        <v>219</v>
      </c>
      <c r="K7" s="55" t="s">
        <v>218</v>
      </c>
      <c r="L7" s="55" t="s">
        <v>217</v>
      </c>
      <c r="M7" s="55" t="s">
        <v>216</v>
      </c>
    </row>
    <row r="8" spans="1:16" ht="13.2" x14ac:dyDescent="0.3">
      <c r="A8" s="420" t="s">
        <v>69</v>
      </c>
      <c r="B8" s="421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6" ht="13.2" x14ac:dyDescent="0.3">
      <c r="A9" s="420" t="s">
        <v>68</v>
      </c>
      <c r="B9" s="421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6" ht="13.2" x14ac:dyDescent="0.3">
      <c r="A10" s="422" t="s">
        <v>215</v>
      </c>
      <c r="B10" s="423"/>
      <c r="C10" s="423"/>
      <c r="D10" s="423"/>
      <c r="E10" s="423"/>
      <c r="F10" s="423"/>
      <c r="G10" s="423"/>
      <c r="H10" s="423"/>
      <c r="I10" s="423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10:I10"/>
    <mergeCell ref="A5:I5"/>
    <mergeCell ref="A9:B9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selection activeCell="A39" sqref="A39:D39"/>
    </sheetView>
  </sheetViews>
  <sheetFormatPr baseColWidth="10" defaultColWidth="11.44140625" defaultRowHeight="10.199999999999999" x14ac:dyDescent="0.3"/>
  <cols>
    <col min="1" max="1" width="26.6640625" style="64" customWidth="1"/>
    <col min="2" max="5" width="15.6640625" style="64" customWidth="1"/>
    <col min="6" max="16384" width="11.44140625" style="64"/>
  </cols>
  <sheetData>
    <row r="1" spans="1:4" ht="13.2" x14ac:dyDescent="0.3">
      <c r="A1" s="430" t="s">
        <v>73</v>
      </c>
      <c r="B1" s="431"/>
      <c r="C1" s="431"/>
      <c r="D1" s="432"/>
    </row>
    <row r="2" spans="1:4" ht="13.2" x14ac:dyDescent="0.3">
      <c r="A2" s="433" t="s">
        <v>214</v>
      </c>
      <c r="B2" s="434"/>
      <c r="C2" s="434"/>
      <c r="D2" s="435"/>
    </row>
    <row r="3" spans="1:4" ht="13.2" x14ac:dyDescent="0.3">
      <c r="A3" s="436" t="s">
        <v>213</v>
      </c>
      <c r="B3" s="437"/>
      <c r="C3" s="437"/>
      <c r="D3" s="438"/>
    </row>
    <row r="5" spans="1:4" ht="13.2" x14ac:dyDescent="0.3">
      <c r="A5" s="439" t="s">
        <v>212</v>
      </c>
      <c r="B5" s="440"/>
      <c r="C5" s="440"/>
      <c r="D5" s="440"/>
    </row>
    <row r="6" spans="1:4" x14ac:dyDescent="0.3">
      <c r="A6" s="84" t="s">
        <v>207</v>
      </c>
      <c r="B6" s="83" t="s">
        <v>206</v>
      </c>
      <c r="C6" s="83" t="s">
        <v>205</v>
      </c>
      <c r="D6" s="83" t="s">
        <v>204</v>
      </c>
    </row>
    <row r="7" spans="1:4" x14ac:dyDescent="0.3">
      <c r="A7" s="78" t="s">
        <v>203</v>
      </c>
      <c r="B7" s="77"/>
      <c r="C7" s="77"/>
      <c r="D7" s="77"/>
    </row>
    <row r="8" spans="1:4" x14ac:dyDescent="0.3">
      <c r="A8" s="82" t="s">
        <v>69</v>
      </c>
      <c r="B8" s="81">
        <v>2621145080</v>
      </c>
      <c r="C8" s="81">
        <v>557438376</v>
      </c>
      <c r="D8" s="81">
        <v>2063386237</v>
      </c>
    </row>
    <row r="9" spans="1:4" x14ac:dyDescent="0.3">
      <c r="A9" s="80" t="s">
        <v>68</v>
      </c>
      <c r="B9" s="79">
        <v>2621145080</v>
      </c>
      <c r="C9" s="79">
        <v>657722207</v>
      </c>
      <c r="D9" s="79">
        <v>1367855073</v>
      </c>
    </row>
    <row r="10" spans="1:4" x14ac:dyDescent="0.3">
      <c r="A10" s="78" t="s">
        <v>202</v>
      </c>
      <c r="B10" s="77"/>
      <c r="C10" s="77"/>
      <c r="D10" s="77"/>
    </row>
    <row r="11" spans="1:4" x14ac:dyDescent="0.3">
      <c r="A11" s="82" t="s">
        <v>69</v>
      </c>
      <c r="B11" s="81">
        <v>4477188702</v>
      </c>
      <c r="C11" s="81">
        <v>3424557132</v>
      </c>
      <c r="D11" s="81">
        <v>669357459</v>
      </c>
    </row>
    <row r="12" spans="1:4" x14ac:dyDescent="0.3">
      <c r="A12" s="88" t="s">
        <v>68</v>
      </c>
      <c r="B12" s="87">
        <v>4477188702</v>
      </c>
      <c r="C12" s="87">
        <v>3627455875</v>
      </c>
      <c r="D12" s="87">
        <v>105857117</v>
      </c>
    </row>
    <row r="13" spans="1:4" ht="13.2" x14ac:dyDescent="0.3">
      <c r="A13" s="426" t="s">
        <v>211</v>
      </c>
      <c r="B13" s="427"/>
      <c r="C13" s="427"/>
      <c r="D13" s="427"/>
    </row>
    <row r="14" spans="1:4" x14ac:dyDescent="0.3">
      <c r="A14" s="84" t="s">
        <v>207</v>
      </c>
      <c r="B14" s="83" t="s">
        <v>209</v>
      </c>
      <c r="C14" s="83" t="s">
        <v>205</v>
      </c>
      <c r="D14" s="83" t="s">
        <v>204</v>
      </c>
    </row>
    <row r="15" spans="1:4" x14ac:dyDescent="0.3">
      <c r="A15" s="78" t="s">
        <v>203</v>
      </c>
      <c r="B15" s="77"/>
      <c r="C15" s="77"/>
      <c r="D15" s="77"/>
    </row>
    <row r="16" spans="1:4" x14ac:dyDescent="0.3">
      <c r="A16" s="82" t="s">
        <v>69</v>
      </c>
      <c r="B16" s="81">
        <v>475538542</v>
      </c>
      <c r="C16" s="81">
        <v>106639022</v>
      </c>
      <c r="D16" s="81">
        <v>368899520</v>
      </c>
    </row>
    <row r="17" spans="1:4" x14ac:dyDescent="0.3">
      <c r="A17" s="80" t="s">
        <v>68</v>
      </c>
      <c r="B17" s="79">
        <v>475538542</v>
      </c>
      <c r="C17" s="79">
        <v>98581634</v>
      </c>
      <c r="D17" s="79">
        <v>193400000</v>
      </c>
    </row>
    <row r="18" spans="1:4" x14ac:dyDescent="0.3">
      <c r="A18" s="80" t="s">
        <v>69</v>
      </c>
      <c r="B18" s="79">
        <v>1247387751</v>
      </c>
      <c r="C18" s="79">
        <v>548139103</v>
      </c>
      <c r="D18" s="79">
        <v>20926363</v>
      </c>
    </row>
    <row r="19" spans="1:4" x14ac:dyDescent="0.3">
      <c r="A19" s="78" t="s">
        <v>202</v>
      </c>
      <c r="B19" s="77"/>
      <c r="C19" s="77"/>
      <c r="D19" s="77"/>
    </row>
    <row r="20" spans="1:4" x14ac:dyDescent="0.3">
      <c r="A20" s="86" t="s">
        <v>68</v>
      </c>
      <c r="B20" s="85">
        <v>1247387751</v>
      </c>
      <c r="C20" s="85">
        <v>762823333</v>
      </c>
      <c r="D20" s="85">
        <v>0</v>
      </c>
    </row>
    <row r="21" spans="1:4" ht="13.2" x14ac:dyDescent="0.3">
      <c r="A21" s="426" t="s">
        <v>210</v>
      </c>
      <c r="B21" s="427"/>
      <c r="C21" s="427"/>
      <c r="D21" s="427"/>
    </row>
    <row r="22" spans="1:4" x14ac:dyDescent="0.3">
      <c r="A22" s="84" t="s">
        <v>207</v>
      </c>
      <c r="B22" s="83" t="s">
        <v>209</v>
      </c>
      <c r="C22" s="83" t="s">
        <v>205</v>
      </c>
      <c r="D22" s="83" t="s">
        <v>204</v>
      </c>
    </row>
    <row r="23" spans="1:4" x14ac:dyDescent="0.3">
      <c r="A23" s="78" t="s">
        <v>203</v>
      </c>
      <c r="B23" s="77"/>
      <c r="C23" s="77"/>
      <c r="D23" s="77"/>
    </row>
    <row r="24" spans="1:4" x14ac:dyDescent="0.3">
      <c r="A24" s="82" t="s">
        <v>69</v>
      </c>
      <c r="B24" s="81">
        <v>2088892601</v>
      </c>
      <c r="C24" s="81">
        <v>389183193</v>
      </c>
      <c r="D24" s="81">
        <v>1699709408</v>
      </c>
    </row>
    <row r="25" spans="1:4" x14ac:dyDescent="0.3">
      <c r="A25" s="80" t="s">
        <v>68</v>
      </c>
      <c r="B25" s="79">
        <v>2088892601</v>
      </c>
      <c r="C25" s="79">
        <v>114581533</v>
      </c>
      <c r="D25" s="79">
        <v>1500031745</v>
      </c>
    </row>
    <row r="26" spans="1:4" x14ac:dyDescent="0.3">
      <c r="A26" s="80" t="s">
        <v>69</v>
      </c>
      <c r="B26" s="79">
        <v>173637231</v>
      </c>
      <c r="C26" s="79">
        <v>35146018</v>
      </c>
      <c r="D26" s="79">
        <v>72413503</v>
      </c>
    </row>
    <row r="27" spans="1:4" x14ac:dyDescent="0.3">
      <c r="A27" s="78" t="s">
        <v>202</v>
      </c>
      <c r="B27" s="77"/>
      <c r="C27" s="77"/>
      <c r="D27" s="77"/>
    </row>
    <row r="28" spans="1:4" x14ac:dyDescent="0.3">
      <c r="A28" s="86" t="s">
        <v>68</v>
      </c>
      <c r="B28" s="85">
        <v>173637231</v>
      </c>
      <c r="C28" s="85">
        <v>0</v>
      </c>
      <c r="D28" s="85">
        <v>173637231</v>
      </c>
    </row>
    <row r="29" spans="1:4" ht="13.2" x14ac:dyDescent="0.3">
      <c r="A29" s="426" t="s">
        <v>208</v>
      </c>
      <c r="B29" s="427"/>
      <c r="C29" s="427"/>
      <c r="D29" s="427"/>
    </row>
    <row r="30" spans="1:4" x14ac:dyDescent="0.3">
      <c r="A30" s="84" t="s">
        <v>207</v>
      </c>
      <c r="B30" s="83" t="s">
        <v>206</v>
      </c>
      <c r="C30" s="83" t="s">
        <v>205</v>
      </c>
      <c r="D30" s="83" t="s">
        <v>204</v>
      </c>
    </row>
    <row r="31" spans="1:4" x14ac:dyDescent="0.3">
      <c r="A31" s="78" t="s">
        <v>203</v>
      </c>
      <c r="B31" s="77"/>
      <c r="C31" s="77"/>
      <c r="D31" s="77"/>
    </row>
    <row r="32" spans="1:4" x14ac:dyDescent="0.3">
      <c r="A32" s="82" t="s">
        <v>69</v>
      </c>
      <c r="B32" s="81">
        <v>5185576223</v>
      </c>
      <c r="C32" s="81">
        <v>1053260591</v>
      </c>
      <c r="D32" s="81">
        <v>4131995165</v>
      </c>
    </row>
    <row r="33" spans="1:4" x14ac:dyDescent="0.3">
      <c r="A33" s="80" t="s">
        <v>68</v>
      </c>
      <c r="B33" s="79">
        <v>5185576223</v>
      </c>
      <c r="C33" s="79">
        <v>870885374</v>
      </c>
      <c r="D33" s="79">
        <v>3061286818</v>
      </c>
    </row>
    <row r="34" spans="1:4" x14ac:dyDescent="0.3">
      <c r="A34" s="78" t="s">
        <v>202</v>
      </c>
      <c r="B34" s="77"/>
      <c r="C34" s="77"/>
      <c r="D34" s="77"/>
    </row>
    <row r="35" spans="1:4" x14ac:dyDescent="0.3">
      <c r="A35" s="82" t="s">
        <v>69</v>
      </c>
      <c r="B35" s="81">
        <v>5898213684</v>
      </c>
      <c r="C35" s="81">
        <v>4007842253</v>
      </c>
      <c r="D35" s="81">
        <v>762697325</v>
      </c>
    </row>
    <row r="36" spans="1:4" x14ac:dyDescent="0.3">
      <c r="A36" s="80" t="s">
        <v>68</v>
      </c>
      <c r="B36" s="79">
        <v>5898213684</v>
      </c>
      <c r="C36" s="79">
        <v>4390279208</v>
      </c>
      <c r="D36" s="79">
        <v>279494348</v>
      </c>
    </row>
    <row r="37" spans="1:4" x14ac:dyDescent="0.3">
      <c r="A37" s="78" t="s">
        <v>201</v>
      </c>
      <c r="B37" s="77">
        <v>11083789907</v>
      </c>
      <c r="C37" s="77">
        <v>5061102844</v>
      </c>
      <c r="D37" s="77">
        <v>4894692490</v>
      </c>
    </row>
    <row r="38" spans="1:4" x14ac:dyDescent="0.3">
      <c r="A38" s="76" t="s">
        <v>200</v>
      </c>
      <c r="B38" s="75">
        <v>11083789907</v>
      </c>
      <c r="C38" s="75">
        <v>5261164582</v>
      </c>
      <c r="D38" s="75">
        <v>3340781166</v>
      </c>
    </row>
    <row r="39" spans="1:4" x14ac:dyDescent="0.3">
      <c r="A39" s="428" t="s">
        <v>199</v>
      </c>
      <c r="B39" s="429"/>
      <c r="C39" s="429"/>
      <c r="D39" s="429"/>
    </row>
  </sheetData>
  <mergeCells count="8">
    <mergeCell ref="A29:D29"/>
    <mergeCell ref="A39:D39"/>
    <mergeCell ref="A1:D1"/>
    <mergeCell ref="A2:D2"/>
    <mergeCell ref="A3:D3"/>
    <mergeCell ref="A5:D5"/>
    <mergeCell ref="A13:D13"/>
    <mergeCell ref="A21:D21"/>
  </mergeCells>
  <printOptions horizontalCentered="1"/>
  <pageMargins left="0.39370078740157477" right="0.39370078740157477" top="0.70866141732283472" bottom="0.39370078740157477" header="0.35433070866141736" footer="0.19685039370078738"/>
  <pageSetup paperSize="9" scale="130" fitToHeight="30" pageOrder="overThenDown" orientation="landscape" r:id="rId1"/>
  <rowBreaks count="1" manualBreakCount="1">
    <brk id="28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workbookViewId="0">
      <selection activeCell="A12" sqref="A12:K13"/>
    </sheetView>
  </sheetViews>
  <sheetFormatPr baseColWidth="10" defaultColWidth="11.44140625" defaultRowHeight="10.199999999999999" x14ac:dyDescent="0.3"/>
  <cols>
    <col min="1" max="1" width="22.6640625" style="64" customWidth="1"/>
    <col min="2" max="2" width="7.6640625" style="62" customWidth="1"/>
    <col min="3" max="10" width="12.5546875" style="62" customWidth="1"/>
    <col min="11" max="11" width="7.6640625" style="62" customWidth="1"/>
    <col min="12" max="16384" width="11.44140625" style="62"/>
  </cols>
  <sheetData>
    <row r="1" spans="1:11" ht="13.2" x14ac:dyDescent="0.3">
      <c r="A1" s="441" t="s">
        <v>73</v>
      </c>
      <c r="B1" s="316"/>
      <c r="C1" s="316"/>
      <c r="D1" s="316"/>
      <c r="E1" s="316"/>
      <c r="F1" s="316"/>
      <c r="G1" s="316"/>
      <c r="H1" s="316"/>
      <c r="I1" s="316"/>
      <c r="J1" s="316"/>
      <c r="K1" s="318"/>
    </row>
    <row r="2" spans="1:11" ht="13.2" x14ac:dyDescent="0.3">
      <c r="A2" s="441" t="s">
        <v>198</v>
      </c>
      <c r="B2" s="316"/>
      <c r="C2" s="316"/>
      <c r="D2" s="316"/>
      <c r="E2" s="316"/>
      <c r="F2" s="316"/>
      <c r="G2" s="316"/>
      <c r="H2" s="316"/>
      <c r="I2" s="316"/>
      <c r="J2" s="316"/>
      <c r="K2" s="318"/>
    </row>
    <row r="4" spans="1:11" ht="13.2" x14ac:dyDescent="0.3">
      <c r="A4" s="439" t="s">
        <v>197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11" ht="61.2" x14ac:dyDescent="0.3">
      <c r="A5" s="74" t="s">
        <v>196</v>
      </c>
      <c r="B5" s="73" t="s">
        <v>180</v>
      </c>
      <c r="C5" s="73" t="s">
        <v>195</v>
      </c>
      <c r="D5" s="73" t="s">
        <v>194</v>
      </c>
      <c r="E5" s="73" t="s">
        <v>193</v>
      </c>
      <c r="F5" s="73" t="s">
        <v>192</v>
      </c>
      <c r="G5" s="73" t="s">
        <v>191</v>
      </c>
      <c r="H5" s="73" t="s">
        <v>190</v>
      </c>
      <c r="I5" s="73" t="s">
        <v>173</v>
      </c>
      <c r="J5" s="73" t="s">
        <v>189</v>
      </c>
      <c r="K5" s="73" t="s">
        <v>188</v>
      </c>
    </row>
    <row r="6" spans="1:11" ht="13.2" x14ac:dyDescent="0.3">
      <c r="A6" s="442" t="s">
        <v>187</v>
      </c>
      <c r="B6" s="443"/>
      <c r="C6" s="69"/>
      <c r="D6" s="69"/>
      <c r="E6" s="69"/>
      <c r="F6" s="69"/>
      <c r="G6" s="69"/>
      <c r="H6" s="69">
        <v>0</v>
      </c>
      <c r="I6" s="69"/>
      <c r="J6" s="69">
        <v>0</v>
      </c>
      <c r="K6" s="69">
        <v>0</v>
      </c>
    </row>
    <row r="7" spans="1:11" ht="13.2" x14ac:dyDescent="0.3">
      <c r="A7" s="429" t="s">
        <v>186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</row>
    <row r="8" spans="1:11" x14ac:dyDescent="0.3">
      <c r="A8" s="408" t="s">
        <v>185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</row>
    <row r="9" spans="1:11" x14ac:dyDescent="0.3">
      <c r="A9" s="444"/>
      <c r="B9" s="444"/>
      <c r="C9" s="444"/>
      <c r="D9" s="444"/>
      <c r="E9" s="444"/>
      <c r="F9" s="444"/>
      <c r="G9" s="444"/>
      <c r="H9" s="444"/>
      <c r="I9" s="444"/>
      <c r="J9" s="444"/>
      <c r="K9" s="444"/>
    </row>
    <row r="10" spans="1:11" ht="13.2" x14ac:dyDescent="0.3">
      <c r="A10" s="445" t="s">
        <v>184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</row>
    <row r="12" spans="1:11" ht="13.2" x14ac:dyDescent="0.3">
      <c r="A12" s="446"/>
      <c r="B12" s="447"/>
      <c r="C12" s="447"/>
      <c r="D12" s="448" t="s">
        <v>166</v>
      </c>
      <c r="E12" s="447"/>
      <c r="F12" s="448" t="s">
        <v>165</v>
      </c>
      <c r="G12" s="447"/>
      <c r="H12" s="448" t="s">
        <v>164</v>
      </c>
      <c r="I12" s="447"/>
      <c r="J12" s="448" t="s">
        <v>163</v>
      </c>
      <c r="K12" s="447"/>
    </row>
    <row r="13" spans="1:11" ht="13.2" x14ac:dyDescent="0.3">
      <c r="A13" s="449" t="s">
        <v>162</v>
      </c>
      <c r="B13" s="450"/>
      <c r="C13" s="451"/>
      <c r="D13" s="452"/>
      <c r="E13" s="453"/>
      <c r="F13" s="452"/>
      <c r="G13" s="453"/>
      <c r="H13" s="452"/>
      <c r="I13" s="453"/>
      <c r="J13" s="452"/>
      <c r="K13" s="453"/>
    </row>
    <row r="14" spans="1:11" ht="13.2" x14ac:dyDescent="0.3">
      <c r="A14" s="454"/>
      <c r="B14" s="444"/>
      <c r="C14" s="444"/>
      <c r="D14" s="455"/>
      <c r="E14" s="444"/>
      <c r="F14" s="455"/>
      <c r="G14" s="444"/>
      <c r="H14" s="455"/>
      <c r="I14" s="444"/>
      <c r="J14" s="455"/>
      <c r="K14" s="444"/>
    </row>
  </sheetData>
  <mergeCells count="22">
    <mergeCell ref="A14:C14"/>
    <mergeCell ref="D14:E14"/>
    <mergeCell ref="F14:G14"/>
    <mergeCell ref="H14:I14"/>
    <mergeCell ref="J14:K14"/>
    <mergeCell ref="A13:C13"/>
    <mergeCell ref="D13:E13"/>
    <mergeCell ref="F13:G13"/>
    <mergeCell ref="H13:I13"/>
    <mergeCell ref="J13:K13"/>
    <mergeCell ref="A8:K9"/>
    <mergeCell ref="A10:K10"/>
    <mergeCell ref="A12:C12"/>
    <mergeCell ref="D12:E12"/>
    <mergeCell ref="F12:G12"/>
    <mergeCell ref="H12:I12"/>
    <mergeCell ref="J12:K12"/>
    <mergeCell ref="A1:K1"/>
    <mergeCell ref="A2:K2"/>
    <mergeCell ref="A4:K4"/>
    <mergeCell ref="A6:B6"/>
    <mergeCell ref="A7:K7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workbookViewId="0">
      <selection activeCell="A12" sqref="A12:K13"/>
    </sheetView>
  </sheetViews>
  <sheetFormatPr baseColWidth="10" defaultColWidth="11.44140625" defaultRowHeight="10.199999999999999" x14ac:dyDescent="0.3"/>
  <cols>
    <col min="1" max="1" width="22.6640625" style="64" customWidth="1"/>
    <col min="2" max="2" width="7.6640625" style="62" customWidth="1"/>
    <col min="3" max="10" width="12.5546875" style="62" customWidth="1"/>
    <col min="11" max="11" width="7.6640625" style="62" customWidth="1"/>
    <col min="12" max="16384" width="11.44140625" style="62"/>
  </cols>
  <sheetData>
    <row r="1" spans="1:11" ht="13.2" x14ac:dyDescent="0.3">
      <c r="A1" s="441" t="s">
        <v>73</v>
      </c>
      <c r="B1" s="316"/>
      <c r="C1" s="316"/>
      <c r="D1" s="316"/>
      <c r="E1" s="316"/>
      <c r="F1" s="316"/>
      <c r="G1" s="316"/>
      <c r="H1" s="316"/>
      <c r="I1" s="316"/>
      <c r="J1" s="316"/>
      <c r="K1" s="318"/>
    </row>
    <row r="2" spans="1:11" ht="13.2" x14ac:dyDescent="0.3">
      <c r="A2" s="441" t="s">
        <v>183</v>
      </c>
      <c r="B2" s="316"/>
      <c r="C2" s="316"/>
      <c r="D2" s="316"/>
      <c r="E2" s="316"/>
      <c r="F2" s="316"/>
      <c r="G2" s="316"/>
      <c r="H2" s="316"/>
      <c r="I2" s="316"/>
      <c r="J2" s="316"/>
      <c r="K2" s="318"/>
    </row>
    <row r="4" spans="1:11" ht="13.2" x14ac:dyDescent="0.3">
      <c r="A4" s="439" t="s">
        <v>182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11" ht="61.2" x14ac:dyDescent="0.3">
      <c r="A5" s="74" t="s">
        <v>181</v>
      </c>
      <c r="B5" s="73" t="s">
        <v>180</v>
      </c>
      <c r="C5" s="73" t="s">
        <v>179</v>
      </c>
      <c r="D5" s="73" t="s">
        <v>178</v>
      </c>
      <c r="E5" s="73" t="s">
        <v>177</v>
      </c>
      <c r="F5" s="73" t="s">
        <v>176</v>
      </c>
      <c r="G5" s="73" t="s">
        <v>175</v>
      </c>
      <c r="H5" s="73" t="s">
        <v>174</v>
      </c>
      <c r="I5" s="73" t="s">
        <v>173</v>
      </c>
      <c r="J5" s="73" t="s">
        <v>172</v>
      </c>
      <c r="K5" s="73" t="s">
        <v>171</v>
      </c>
    </row>
    <row r="6" spans="1:11" ht="13.2" x14ac:dyDescent="0.3">
      <c r="A6" s="442" t="s">
        <v>170</v>
      </c>
      <c r="B6" s="443"/>
      <c r="C6" s="69"/>
      <c r="D6" s="69"/>
      <c r="E6" s="69"/>
      <c r="F6" s="69"/>
      <c r="G6" s="69"/>
      <c r="H6" s="69">
        <v>0</v>
      </c>
      <c r="I6" s="69"/>
      <c r="J6" s="69">
        <v>0</v>
      </c>
      <c r="K6" s="69">
        <v>0</v>
      </c>
    </row>
    <row r="7" spans="1:11" ht="13.2" x14ac:dyDescent="0.3">
      <c r="A7" s="429" t="s">
        <v>169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</row>
    <row r="8" spans="1:11" x14ac:dyDescent="0.3">
      <c r="A8" s="408" t="s">
        <v>168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</row>
    <row r="9" spans="1:11" x14ac:dyDescent="0.3">
      <c r="A9" s="444"/>
      <c r="B9" s="444"/>
      <c r="C9" s="444"/>
      <c r="D9" s="444"/>
      <c r="E9" s="444"/>
      <c r="F9" s="444"/>
      <c r="G9" s="444"/>
      <c r="H9" s="444"/>
      <c r="I9" s="444"/>
      <c r="J9" s="444"/>
      <c r="K9" s="444"/>
    </row>
    <row r="10" spans="1:11" ht="13.2" x14ac:dyDescent="0.3">
      <c r="A10" s="445" t="s">
        <v>167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</row>
    <row r="12" spans="1:11" ht="13.2" x14ac:dyDescent="0.3">
      <c r="A12" s="446"/>
      <c r="B12" s="447"/>
      <c r="C12" s="447"/>
      <c r="D12" s="448" t="s">
        <v>166</v>
      </c>
      <c r="E12" s="447"/>
      <c r="F12" s="448" t="s">
        <v>165</v>
      </c>
      <c r="G12" s="447"/>
      <c r="H12" s="448" t="s">
        <v>164</v>
      </c>
      <c r="I12" s="447"/>
      <c r="J12" s="448" t="s">
        <v>163</v>
      </c>
      <c r="K12" s="447"/>
    </row>
    <row r="13" spans="1:11" ht="13.2" x14ac:dyDescent="0.3">
      <c r="A13" s="449" t="s">
        <v>162</v>
      </c>
      <c r="B13" s="450"/>
      <c r="C13" s="451"/>
      <c r="D13" s="452"/>
      <c r="E13" s="453"/>
      <c r="F13" s="452"/>
      <c r="G13" s="453"/>
      <c r="H13" s="452"/>
      <c r="I13" s="453"/>
      <c r="J13" s="452"/>
      <c r="K13" s="453"/>
    </row>
    <row r="14" spans="1:11" ht="13.2" x14ac:dyDescent="0.3">
      <c r="A14" s="454"/>
      <c r="B14" s="444"/>
      <c r="C14" s="444"/>
      <c r="D14" s="455"/>
      <c r="E14" s="444"/>
      <c r="F14" s="455"/>
      <c r="G14" s="444"/>
      <c r="H14" s="455"/>
      <c r="I14" s="444"/>
      <c r="J14" s="455"/>
      <c r="K14" s="444"/>
    </row>
  </sheetData>
  <mergeCells count="22">
    <mergeCell ref="A14:C14"/>
    <mergeCell ref="D14:E14"/>
    <mergeCell ref="F14:G14"/>
    <mergeCell ref="H14:I14"/>
    <mergeCell ref="J14:K14"/>
    <mergeCell ref="A13:C13"/>
    <mergeCell ref="D13:E13"/>
    <mergeCell ref="F13:G13"/>
    <mergeCell ref="H13:I13"/>
    <mergeCell ref="J13:K13"/>
    <mergeCell ref="A8:K9"/>
    <mergeCell ref="A10:K10"/>
    <mergeCell ref="A12:C12"/>
    <mergeCell ref="D12:E12"/>
    <mergeCell ref="F12:G12"/>
    <mergeCell ref="H12:I12"/>
    <mergeCell ref="J12:K12"/>
    <mergeCell ref="A1:K1"/>
    <mergeCell ref="A2:K2"/>
    <mergeCell ref="A4:K4"/>
    <mergeCell ref="A6:B6"/>
    <mergeCell ref="A7:K7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GridLines="0" workbookViewId="0">
      <selection sqref="A1:I1"/>
    </sheetView>
  </sheetViews>
  <sheetFormatPr baseColWidth="10" defaultColWidth="11.44140625" defaultRowHeight="10.199999999999999" x14ac:dyDescent="0.3"/>
  <cols>
    <col min="1" max="1" width="30.6640625" style="64" customWidth="1"/>
    <col min="2" max="10" width="15.6640625" style="62" customWidth="1"/>
    <col min="11" max="11" width="30.6640625" style="64" customWidth="1"/>
    <col min="12" max="18" width="15.6640625" style="62" customWidth="1"/>
    <col min="19" max="16384" width="11.44140625" style="62"/>
  </cols>
  <sheetData>
    <row r="1" spans="1:18" ht="13.2" x14ac:dyDescent="0.3">
      <c r="A1" s="305" t="s">
        <v>612</v>
      </c>
      <c r="B1" s="306"/>
      <c r="C1" s="306"/>
      <c r="D1" s="306"/>
      <c r="E1" s="306"/>
      <c r="F1" s="306"/>
      <c r="G1" s="306"/>
      <c r="H1" s="306"/>
      <c r="I1" s="306"/>
      <c r="J1" s="67" t="s">
        <v>549</v>
      </c>
      <c r="K1" s="305" t="s">
        <v>612</v>
      </c>
      <c r="L1" s="306"/>
      <c r="M1" s="306"/>
      <c r="N1" s="306"/>
      <c r="O1" s="306"/>
      <c r="P1" s="306"/>
      <c r="Q1" s="306"/>
      <c r="R1" s="67" t="s">
        <v>549</v>
      </c>
    </row>
    <row r="2" spans="1:18" ht="13.2" x14ac:dyDescent="0.3">
      <c r="A2" s="305" t="s">
        <v>684</v>
      </c>
      <c r="B2" s="306"/>
      <c r="C2" s="306"/>
      <c r="D2" s="306"/>
      <c r="E2" s="306"/>
      <c r="F2" s="306"/>
      <c r="G2" s="306"/>
      <c r="H2" s="306"/>
      <c r="I2" s="306"/>
      <c r="J2" s="67">
        <v>1</v>
      </c>
      <c r="K2" s="305" t="s">
        <v>684</v>
      </c>
      <c r="L2" s="306"/>
      <c r="M2" s="306"/>
      <c r="N2" s="306"/>
      <c r="O2" s="306"/>
      <c r="P2" s="306"/>
      <c r="Q2" s="306"/>
      <c r="R2" s="67">
        <v>1</v>
      </c>
    </row>
    <row r="3" spans="1:18" x14ac:dyDescent="0.3">
      <c r="A3" s="162"/>
      <c r="B3" s="126"/>
      <c r="C3" s="126"/>
      <c r="D3" s="126"/>
      <c r="E3" s="126"/>
      <c r="F3" s="126"/>
      <c r="G3" s="126"/>
      <c r="H3" s="126"/>
      <c r="I3" s="126"/>
      <c r="J3" s="126"/>
      <c r="K3" s="161"/>
      <c r="L3" s="126"/>
      <c r="M3" s="126"/>
      <c r="N3" s="126"/>
      <c r="O3" s="126"/>
      <c r="P3" s="126"/>
      <c r="Q3" s="126"/>
      <c r="R3" s="126"/>
    </row>
    <row r="4" spans="1:18" x14ac:dyDescent="0.3">
      <c r="A4" s="161"/>
      <c r="B4" s="126"/>
      <c r="C4" s="126"/>
      <c r="D4" s="126"/>
      <c r="E4" s="126"/>
      <c r="F4" s="126"/>
      <c r="G4" s="126"/>
      <c r="H4" s="126"/>
      <c r="I4" s="126"/>
      <c r="J4" s="126"/>
      <c r="K4" s="161"/>
      <c r="L4" s="126"/>
      <c r="M4" s="126"/>
      <c r="N4" s="126"/>
      <c r="O4" s="126"/>
      <c r="P4" s="126"/>
      <c r="Q4" s="126"/>
      <c r="R4" s="126"/>
    </row>
    <row r="5" spans="1:18" ht="51" x14ac:dyDescent="0.3">
      <c r="A5" s="72" t="s">
        <v>207</v>
      </c>
      <c r="B5" s="101" t="s">
        <v>683</v>
      </c>
      <c r="C5" s="101" t="s">
        <v>682</v>
      </c>
      <c r="D5" s="101" t="s">
        <v>681</v>
      </c>
      <c r="E5" s="101" t="s">
        <v>340</v>
      </c>
      <c r="F5" s="101" t="s">
        <v>680</v>
      </c>
      <c r="G5" s="101" t="s">
        <v>679</v>
      </c>
      <c r="H5" s="72" t="s">
        <v>678</v>
      </c>
      <c r="I5" s="72" t="s">
        <v>677</v>
      </c>
      <c r="J5" s="72" t="s">
        <v>676</v>
      </c>
      <c r="K5" s="72" t="s">
        <v>207</v>
      </c>
      <c r="L5" s="72" t="s">
        <v>675</v>
      </c>
      <c r="M5" s="72" t="s">
        <v>674</v>
      </c>
      <c r="N5" s="72" t="s">
        <v>673</v>
      </c>
      <c r="O5" s="72" t="s">
        <v>672</v>
      </c>
      <c r="P5" s="72" t="s">
        <v>671</v>
      </c>
      <c r="Q5" s="72" t="s">
        <v>670</v>
      </c>
      <c r="R5" s="72" t="s">
        <v>669</v>
      </c>
    </row>
    <row r="7" spans="1:18" x14ac:dyDescent="0.3">
      <c r="A7" s="151" t="s">
        <v>668</v>
      </c>
      <c r="B7" s="71">
        <v>0</v>
      </c>
      <c r="C7" s="103"/>
      <c r="D7" s="71">
        <v>0</v>
      </c>
      <c r="E7" s="71">
        <v>0</v>
      </c>
      <c r="F7" s="71"/>
      <c r="G7" s="71">
        <v>0</v>
      </c>
      <c r="H7" s="103"/>
      <c r="I7" s="103"/>
      <c r="J7" s="103"/>
      <c r="K7" s="151" t="s">
        <v>668</v>
      </c>
      <c r="L7" s="103"/>
      <c r="M7" s="103"/>
      <c r="N7" s="103"/>
      <c r="O7" s="103"/>
      <c r="P7" s="103"/>
      <c r="Q7" s="103"/>
      <c r="R7" s="103"/>
    </row>
    <row r="8" spans="1:18" x14ac:dyDescent="0.3">
      <c r="A8" s="151" t="s">
        <v>667</v>
      </c>
      <c r="B8" s="71">
        <v>0</v>
      </c>
      <c r="C8" s="103"/>
      <c r="D8" s="71">
        <v>0</v>
      </c>
      <c r="E8" s="71">
        <v>0</v>
      </c>
      <c r="F8" s="71"/>
      <c r="G8" s="71">
        <v>0</v>
      </c>
      <c r="H8" s="103"/>
      <c r="I8" s="103"/>
      <c r="J8" s="103"/>
      <c r="K8" s="151" t="s">
        <v>667</v>
      </c>
      <c r="L8" s="103"/>
      <c r="M8" s="103"/>
      <c r="N8" s="103"/>
      <c r="O8" s="103"/>
      <c r="P8" s="103"/>
      <c r="Q8" s="103"/>
      <c r="R8" s="103"/>
    </row>
    <row r="9" spans="1:18" x14ac:dyDescent="0.3">
      <c r="B9" s="104"/>
      <c r="C9" s="104"/>
      <c r="D9" s="104"/>
      <c r="E9" s="104"/>
      <c r="F9" s="104"/>
      <c r="G9" s="104"/>
      <c r="H9" s="104"/>
      <c r="I9" s="104"/>
      <c r="J9" s="104"/>
      <c r="L9" s="104"/>
      <c r="M9" s="104"/>
      <c r="N9" s="104"/>
      <c r="O9" s="104"/>
      <c r="P9" s="104"/>
      <c r="Q9" s="104"/>
      <c r="R9" s="104"/>
    </row>
    <row r="10" spans="1:18" x14ac:dyDescent="0.3">
      <c r="A10" s="152" t="s">
        <v>666</v>
      </c>
      <c r="B10" s="103">
        <f t="shared" ref="B10:J10" si="0">B11+B14+B16</f>
        <v>0</v>
      </c>
      <c r="C10" s="103">
        <f t="shared" si="0"/>
        <v>2088892601</v>
      </c>
      <c r="D10" s="103">
        <f t="shared" si="0"/>
        <v>389183193</v>
      </c>
      <c r="E10" s="103">
        <f t="shared" si="0"/>
        <v>1699709408</v>
      </c>
      <c r="F10" s="71">
        <f t="shared" si="0"/>
        <v>0</v>
      </c>
      <c r="G10" s="103">
        <f t="shared" si="0"/>
        <v>0</v>
      </c>
      <c r="H10" s="103">
        <f t="shared" si="0"/>
        <v>389183193</v>
      </c>
      <c r="I10" s="103">
        <f t="shared" si="0"/>
        <v>0</v>
      </c>
      <c r="J10" s="103">
        <f t="shared" si="0"/>
        <v>0</v>
      </c>
      <c r="K10" s="152" t="s">
        <v>666</v>
      </c>
      <c r="L10" s="103">
        <f t="shared" ref="L10:R10" si="1">L11+L14+L16</f>
        <v>0</v>
      </c>
      <c r="M10" s="103">
        <f t="shared" si="1"/>
        <v>0</v>
      </c>
      <c r="N10" s="103">
        <f t="shared" si="1"/>
        <v>0</v>
      </c>
      <c r="O10" s="103">
        <f t="shared" si="1"/>
        <v>0</v>
      </c>
      <c r="P10" s="103">
        <f t="shared" si="1"/>
        <v>0</v>
      </c>
      <c r="Q10" s="103">
        <f t="shared" si="1"/>
        <v>0</v>
      </c>
      <c r="R10" s="103">
        <f t="shared" si="1"/>
        <v>0</v>
      </c>
    </row>
    <row r="11" spans="1:18" x14ac:dyDescent="0.3">
      <c r="A11" s="159" t="s">
        <v>661</v>
      </c>
      <c r="B11" s="160">
        <f t="shared" ref="B11:J11" si="2">B12+B13</f>
        <v>0</v>
      </c>
      <c r="C11" s="158">
        <f t="shared" si="2"/>
        <v>657899403</v>
      </c>
      <c r="D11" s="158">
        <f t="shared" si="2"/>
        <v>389183193</v>
      </c>
      <c r="E11" s="158">
        <f t="shared" si="2"/>
        <v>268716210</v>
      </c>
      <c r="F11" s="160">
        <f t="shared" si="2"/>
        <v>0</v>
      </c>
      <c r="G11" s="160">
        <f t="shared" si="2"/>
        <v>0</v>
      </c>
      <c r="H11" s="158">
        <f t="shared" si="2"/>
        <v>389183193</v>
      </c>
      <c r="I11" s="158">
        <f t="shared" si="2"/>
        <v>0</v>
      </c>
      <c r="J11" s="158">
        <f t="shared" si="2"/>
        <v>0</v>
      </c>
      <c r="K11" s="159" t="s">
        <v>661</v>
      </c>
      <c r="L11" s="158">
        <f t="shared" ref="L11:R11" si="3">L12+L13</f>
        <v>0</v>
      </c>
      <c r="M11" s="158">
        <f t="shared" si="3"/>
        <v>0</v>
      </c>
      <c r="N11" s="158">
        <f t="shared" si="3"/>
        <v>0</v>
      </c>
      <c r="O11" s="158">
        <f t="shared" si="3"/>
        <v>0</v>
      </c>
      <c r="P11" s="158">
        <f t="shared" si="3"/>
        <v>0</v>
      </c>
      <c r="Q11" s="158">
        <f t="shared" si="3"/>
        <v>0</v>
      </c>
      <c r="R11" s="158">
        <f t="shared" si="3"/>
        <v>0</v>
      </c>
    </row>
    <row r="12" spans="1:18" x14ac:dyDescent="0.3">
      <c r="A12" s="157" t="s">
        <v>665</v>
      </c>
      <c r="B12" s="147">
        <v>0</v>
      </c>
      <c r="C12" s="118">
        <v>0</v>
      </c>
      <c r="D12" s="118">
        <v>0</v>
      </c>
      <c r="E12" s="118">
        <v>0</v>
      </c>
      <c r="F12" s="147">
        <v>0</v>
      </c>
      <c r="G12" s="147">
        <v>0</v>
      </c>
      <c r="H12" s="118">
        <v>0</v>
      </c>
      <c r="I12" s="118">
        <v>0</v>
      </c>
      <c r="J12" s="118">
        <v>0</v>
      </c>
      <c r="K12" s="157" t="s">
        <v>665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</row>
    <row r="13" spans="1:18" x14ac:dyDescent="0.3">
      <c r="A13" s="156" t="s">
        <v>664</v>
      </c>
      <c r="B13" s="146">
        <v>0</v>
      </c>
      <c r="C13" s="89">
        <v>657899403</v>
      </c>
      <c r="D13" s="89">
        <v>389183193</v>
      </c>
      <c r="E13" s="89">
        <v>268716210</v>
      </c>
      <c r="F13" s="146">
        <v>0</v>
      </c>
      <c r="G13" s="146">
        <v>0</v>
      </c>
      <c r="H13" s="89">
        <v>389183193</v>
      </c>
      <c r="I13" s="89">
        <v>0</v>
      </c>
      <c r="J13" s="89">
        <v>0</v>
      </c>
      <c r="K13" s="156" t="s">
        <v>664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</row>
    <row r="14" spans="1:18" x14ac:dyDescent="0.3">
      <c r="A14" s="159" t="s">
        <v>663</v>
      </c>
      <c r="B14" s="160">
        <v>0</v>
      </c>
      <c r="C14" s="158">
        <v>1430993198</v>
      </c>
      <c r="D14" s="158">
        <v>0</v>
      </c>
      <c r="E14" s="158">
        <v>1430993198</v>
      </c>
      <c r="F14" s="160">
        <v>0</v>
      </c>
      <c r="G14" s="158">
        <v>0</v>
      </c>
      <c r="H14" s="160">
        <v>0</v>
      </c>
      <c r="I14" s="160">
        <v>0</v>
      </c>
      <c r="J14" s="160">
        <v>0</v>
      </c>
      <c r="K14" s="159" t="s">
        <v>663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60">
        <v>0</v>
      </c>
      <c r="R14" s="160">
        <v>0</v>
      </c>
    </row>
    <row r="15" spans="1:18" x14ac:dyDescent="0.3">
      <c r="A15" s="156" t="s">
        <v>658</v>
      </c>
      <c r="B15" s="146">
        <v>0</v>
      </c>
      <c r="C15" s="89">
        <v>0</v>
      </c>
      <c r="D15" s="89">
        <v>0</v>
      </c>
      <c r="E15" s="89">
        <v>0</v>
      </c>
      <c r="F15" s="146">
        <v>0</v>
      </c>
      <c r="G15" s="89">
        <v>0</v>
      </c>
      <c r="H15" s="146">
        <v>0</v>
      </c>
      <c r="I15" s="146">
        <v>0</v>
      </c>
      <c r="J15" s="146">
        <v>0</v>
      </c>
      <c r="K15" s="156" t="s">
        <v>658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</row>
    <row r="16" spans="1:18" x14ac:dyDescent="0.3">
      <c r="A16" s="151" t="s">
        <v>655</v>
      </c>
      <c r="B16" s="103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151" t="s">
        <v>655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</row>
    <row r="17" spans="1:18" x14ac:dyDescent="0.3">
      <c r="A17" s="151" t="s">
        <v>645</v>
      </c>
      <c r="B17" s="71">
        <v>0</v>
      </c>
      <c r="C17" s="71">
        <v>0</v>
      </c>
      <c r="D17" s="71">
        <v>0</v>
      </c>
      <c r="E17" s="103">
        <f>E$10</f>
        <v>1699709408</v>
      </c>
      <c r="F17" s="71">
        <v>0</v>
      </c>
      <c r="G17" s="103">
        <v>1430993198</v>
      </c>
      <c r="H17" s="103">
        <v>268716210</v>
      </c>
      <c r="I17" s="103">
        <v>0</v>
      </c>
      <c r="J17" s="103">
        <v>0</v>
      </c>
      <c r="K17" s="151" t="s">
        <v>645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</row>
    <row r="18" spans="1:18" x14ac:dyDescent="0.3">
      <c r="A18" s="152" t="s">
        <v>662</v>
      </c>
      <c r="B18" s="103">
        <f t="shared" ref="B18:J18" si="4">B19+B21+B24+B23+B25+B26</f>
        <v>0</v>
      </c>
      <c r="C18" s="103">
        <f t="shared" si="4"/>
        <v>1614613278</v>
      </c>
      <c r="D18" s="103">
        <f t="shared" si="4"/>
        <v>114581533</v>
      </c>
      <c r="E18" s="103">
        <f t="shared" si="4"/>
        <v>1500031745</v>
      </c>
      <c r="F18" s="71">
        <f t="shared" si="4"/>
        <v>0</v>
      </c>
      <c r="G18" s="103">
        <f t="shared" si="4"/>
        <v>114558473</v>
      </c>
      <c r="H18" s="103">
        <f t="shared" si="4"/>
        <v>23060</v>
      </c>
      <c r="I18" s="103">
        <f t="shared" si="4"/>
        <v>0</v>
      </c>
      <c r="J18" s="103">
        <f t="shared" si="4"/>
        <v>0</v>
      </c>
      <c r="K18" s="152" t="s">
        <v>662</v>
      </c>
      <c r="L18" s="103">
        <f t="shared" ref="L18:R18" si="5">L19+L21+L24+L23+L25+L26</f>
        <v>0</v>
      </c>
      <c r="M18" s="103">
        <f t="shared" si="5"/>
        <v>0</v>
      </c>
      <c r="N18" s="103">
        <f t="shared" si="5"/>
        <v>0</v>
      </c>
      <c r="O18" s="103">
        <f t="shared" si="5"/>
        <v>0</v>
      </c>
      <c r="P18" s="103">
        <f t="shared" si="5"/>
        <v>0</v>
      </c>
      <c r="Q18" s="103">
        <f t="shared" si="5"/>
        <v>0</v>
      </c>
      <c r="R18" s="103">
        <f t="shared" si="5"/>
        <v>0</v>
      </c>
    </row>
    <row r="19" spans="1:18" x14ac:dyDescent="0.3">
      <c r="A19" s="159" t="s">
        <v>661</v>
      </c>
      <c r="B19" s="160">
        <v>0</v>
      </c>
      <c r="C19" s="158">
        <v>23060</v>
      </c>
      <c r="D19" s="158">
        <v>23060</v>
      </c>
      <c r="E19" s="158">
        <v>0</v>
      </c>
      <c r="F19" s="160">
        <v>0</v>
      </c>
      <c r="G19" s="160">
        <v>0</v>
      </c>
      <c r="H19" s="158">
        <v>23060</v>
      </c>
      <c r="I19" s="158">
        <v>0</v>
      </c>
      <c r="J19" s="158">
        <v>0</v>
      </c>
      <c r="K19" s="159" t="s">
        <v>661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</row>
    <row r="20" spans="1:18" x14ac:dyDescent="0.3">
      <c r="A20" s="156" t="s">
        <v>660</v>
      </c>
      <c r="B20" s="146">
        <v>0</v>
      </c>
      <c r="C20" s="89">
        <v>23060</v>
      </c>
      <c r="D20" s="89">
        <v>23060</v>
      </c>
      <c r="E20" s="89">
        <v>0</v>
      </c>
      <c r="F20" s="146">
        <v>0</v>
      </c>
      <c r="G20" s="146">
        <v>0</v>
      </c>
      <c r="H20" s="89">
        <v>23060</v>
      </c>
      <c r="I20" s="89">
        <v>0</v>
      </c>
      <c r="J20" s="89">
        <v>0</v>
      </c>
      <c r="K20" s="156" t="s">
        <v>660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</row>
    <row r="21" spans="1:18" ht="20.399999999999999" x14ac:dyDescent="0.3">
      <c r="A21" s="159" t="s">
        <v>659</v>
      </c>
      <c r="B21" s="160">
        <v>0</v>
      </c>
      <c r="C21" s="158">
        <v>1614590218</v>
      </c>
      <c r="D21" s="158">
        <v>114558473</v>
      </c>
      <c r="E21" s="158">
        <v>1500031745</v>
      </c>
      <c r="F21" s="160">
        <v>0</v>
      </c>
      <c r="G21" s="158">
        <v>114558473</v>
      </c>
      <c r="H21" s="160">
        <v>0</v>
      </c>
      <c r="I21" s="160">
        <v>0</v>
      </c>
      <c r="J21" s="160">
        <v>0</v>
      </c>
      <c r="K21" s="159" t="s">
        <v>659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</row>
    <row r="22" spans="1:18" x14ac:dyDescent="0.3">
      <c r="A22" s="156" t="s">
        <v>658</v>
      </c>
      <c r="B22" s="146">
        <v>0</v>
      </c>
      <c r="C22" s="89">
        <v>0</v>
      </c>
      <c r="D22" s="89">
        <v>0</v>
      </c>
      <c r="E22" s="89">
        <v>0</v>
      </c>
      <c r="F22" s="146">
        <v>0</v>
      </c>
      <c r="G22" s="89">
        <v>0</v>
      </c>
      <c r="H22" s="146">
        <v>0</v>
      </c>
      <c r="I22" s="146">
        <v>0</v>
      </c>
      <c r="J22" s="146">
        <v>0</v>
      </c>
      <c r="K22" s="156" t="s">
        <v>658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</row>
    <row r="23" spans="1:18" ht="20.399999999999999" x14ac:dyDescent="0.3">
      <c r="A23" s="159" t="s">
        <v>657</v>
      </c>
      <c r="B23" s="160">
        <v>0</v>
      </c>
      <c r="C23" s="158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59" t="s">
        <v>657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</row>
    <row r="24" spans="1:18" x14ac:dyDescent="0.3">
      <c r="A24" s="149" t="s">
        <v>656</v>
      </c>
      <c r="B24" s="150">
        <v>0</v>
      </c>
      <c r="C24" s="69">
        <v>0</v>
      </c>
      <c r="D24" s="69">
        <v>0</v>
      </c>
      <c r="E24" s="69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49" t="s">
        <v>656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  <c r="R24" s="150">
        <v>0</v>
      </c>
    </row>
    <row r="25" spans="1:18" ht="20.399999999999999" x14ac:dyDescent="0.3">
      <c r="A25" s="154" t="s">
        <v>616</v>
      </c>
      <c r="B25" s="153">
        <v>0</v>
      </c>
      <c r="C25" s="155">
        <v>0</v>
      </c>
      <c r="D25" s="155">
        <v>0</v>
      </c>
      <c r="E25" s="153">
        <v>0</v>
      </c>
      <c r="F25" s="153">
        <v>0</v>
      </c>
      <c r="G25" s="155">
        <v>0</v>
      </c>
      <c r="H25" s="153">
        <v>0</v>
      </c>
      <c r="I25" s="153">
        <v>0</v>
      </c>
      <c r="J25" s="153">
        <v>0</v>
      </c>
      <c r="K25" s="154" t="s">
        <v>616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</row>
    <row r="26" spans="1:18" x14ac:dyDescent="0.3">
      <c r="A26" s="151" t="s">
        <v>655</v>
      </c>
      <c r="B26" s="103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151" t="s">
        <v>655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</row>
    <row r="27" spans="1:18" x14ac:dyDescent="0.3">
      <c r="A27" s="151" t="s">
        <v>645</v>
      </c>
      <c r="B27" s="71">
        <v>0</v>
      </c>
      <c r="C27" s="71">
        <v>0</v>
      </c>
      <c r="D27" s="71">
        <v>0</v>
      </c>
      <c r="E27" s="103">
        <f>E$18</f>
        <v>1500031745</v>
      </c>
      <c r="F27" s="71">
        <v>0</v>
      </c>
      <c r="G27" s="103">
        <v>1500031745</v>
      </c>
      <c r="H27" s="103">
        <v>0</v>
      </c>
      <c r="I27" s="103">
        <v>0</v>
      </c>
      <c r="J27" s="103">
        <v>0</v>
      </c>
      <c r="K27" s="151" t="s">
        <v>645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</row>
    <row r="28" spans="1:18" x14ac:dyDescent="0.3">
      <c r="A28" s="152" t="s">
        <v>654</v>
      </c>
      <c r="B28" s="103">
        <f t="shared" ref="B28:J28" si="6">B29+B32+B33+B34</f>
        <v>0</v>
      </c>
      <c r="C28" s="103">
        <f t="shared" si="6"/>
        <v>107559521</v>
      </c>
      <c r="D28" s="103">
        <f t="shared" si="6"/>
        <v>35146018</v>
      </c>
      <c r="E28" s="103">
        <f t="shared" si="6"/>
        <v>72413503</v>
      </c>
      <c r="F28" s="71">
        <f t="shared" si="6"/>
        <v>0</v>
      </c>
      <c r="G28" s="103">
        <f t="shared" si="6"/>
        <v>0</v>
      </c>
      <c r="H28" s="103">
        <f t="shared" si="6"/>
        <v>35146018</v>
      </c>
      <c r="I28" s="103">
        <f t="shared" si="6"/>
        <v>0</v>
      </c>
      <c r="J28" s="103">
        <f t="shared" si="6"/>
        <v>0</v>
      </c>
      <c r="K28" s="152" t="s">
        <v>654</v>
      </c>
      <c r="L28" s="103">
        <f t="shared" ref="L28:R28" si="7">L29+L32+L33+L34</f>
        <v>0</v>
      </c>
      <c r="M28" s="103">
        <f t="shared" si="7"/>
        <v>0</v>
      </c>
      <c r="N28" s="103">
        <f t="shared" si="7"/>
        <v>0</v>
      </c>
      <c r="O28" s="103">
        <f t="shared" si="7"/>
        <v>0</v>
      </c>
      <c r="P28" s="103">
        <f t="shared" si="7"/>
        <v>0</v>
      </c>
      <c r="Q28" s="103">
        <f t="shared" si="7"/>
        <v>0</v>
      </c>
      <c r="R28" s="103">
        <f t="shared" si="7"/>
        <v>0</v>
      </c>
    </row>
    <row r="29" spans="1:18" x14ac:dyDescent="0.3">
      <c r="A29" s="159" t="s">
        <v>648</v>
      </c>
      <c r="B29" s="160">
        <f t="shared" ref="B29:J29" si="8">B30+B31</f>
        <v>0</v>
      </c>
      <c r="C29" s="158">
        <f t="shared" si="8"/>
        <v>107559521</v>
      </c>
      <c r="D29" s="158">
        <f t="shared" si="8"/>
        <v>35146018</v>
      </c>
      <c r="E29" s="158">
        <f t="shared" si="8"/>
        <v>72413503</v>
      </c>
      <c r="F29" s="160">
        <f t="shared" si="8"/>
        <v>0</v>
      </c>
      <c r="G29" s="160">
        <f t="shared" si="8"/>
        <v>0</v>
      </c>
      <c r="H29" s="158">
        <f t="shared" si="8"/>
        <v>35146018</v>
      </c>
      <c r="I29" s="158">
        <f t="shared" si="8"/>
        <v>0</v>
      </c>
      <c r="J29" s="158">
        <f t="shared" si="8"/>
        <v>0</v>
      </c>
      <c r="K29" s="159" t="s">
        <v>648</v>
      </c>
      <c r="L29" s="158">
        <f t="shared" ref="L29:R29" si="9">L30+L31</f>
        <v>0</v>
      </c>
      <c r="M29" s="158">
        <f t="shared" si="9"/>
        <v>0</v>
      </c>
      <c r="N29" s="158">
        <f t="shared" si="9"/>
        <v>0</v>
      </c>
      <c r="O29" s="158">
        <f t="shared" si="9"/>
        <v>0</v>
      </c>
      <c r="P29" s="158">
        <f t="shared" si="9"/>
        <v>0</v>
      </c>
      <c r="Q29" s="158">
        <f t="shared" si="9"/>
        <v>0</v>
      </c>
      <c r="R29" s="158">
        <f t="shared" si="9"/>
        <v>0</v>
      </c>
    </row>
    <row r="30" spans="1:18" x14ac:dyDescent="0.3">
      <c r="A30" s="157" t="s">
        <v>653</v>
      </c>
      <c r="B30" s="147">
        <v>0</v>
      </c>
      <c r="C30" s="118">
        <v>0</v>
      </c>
      <c r="D30" s="118">
        <v>0</v>
      </c>
      <c r="E30" s="118">
        <v>0</v>
      </c>
      <c r="F30" s="147">
        <v>0</v>
      </c>
      <c r="G30" s="147">
        <v>0</v>
      </c>
      <c r="H30" s="118">
        <v>0</v>
      </c>
      <c r="I30" s="118">
        <v>0</v>
      </c>
      <c r="J30" s="118">
        <v>0</v>
      </c>
      <c r="K30" s="157" t="s">
        <v>653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</row>
    <row r="31" spans="1:18" x14ac:dyDescent="0.3">
      <c r="A31" s="156" t="s">
        <v>652</v>
      </c>
      <c r="B31" s="146">
        <v>0</v>
      </c>
      <c r="C31" s="89">
        <v>107559521</v>
      </c>
      <c r="D31" s="89">
        <v>35146018</v>
      </c>
      <c r="E31" s="89">
        <v>72413503</v>
      </c>
      <c r="F31" s="146">
        <v>0</v>
      </c>
      <c r="G31" s="146">
        <v>0</v>
      </c>
      <c r="H31" s="89">
        <v>35146018</v>
      </c>
      <c r="I31" s="89">
        <v>0</v>
      </c>
      <c r="J31" s="89">
        <v>0</v>
      </c>
      <c r="K31" s="156" t="s">
        <v>652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</row>
    <row r="32" spans="1:18" x14ac:dyDescent="0.3">
      <c r="A32" s="149" t="s">
        <v>647</v>
      </c>
      <c r="B32" s="150">
        <v>0</v>
      </c>
      <c r="C32" s="69">
        <v>0</v>
      </c>
      <c r="D32" s="69">
        <v>0</v>
      </c>
      <c r="E32" s="69">
        <v>0</v>
      </c>
      <c r="F32" s="150">
        <v>0</v>
      </c>
      <c r="G32" s="69">
        <v>0</v>
      </c>
      <c r="H32" s="150">
        <v>0</v>
      </c>
      <c r="I32" s="150">
        <v>0</v>
      </c>
      <c r="J32" s="150">
        <v>0</v>
      </c>
      <c r="K32" s="149" t="s">
        <v>647</v>
      </c>
      <c r="L32" s="150">
        <v>0</v>
      </c>
      <c r="M32" s="150">
        <v>0</v>
      </c>
      <c r="N32" s="150">
        <v>0</v>
      </c>
      <c r="O32" s="150">
        <v>0</v>
      </c>
      <c r="P32" s="150">
        <v>0</v>
      </c>
      <c r="Q32" s="150">
        <v>0</v>
      </c>
      <c r="R32" s="150">
        <v>0</v>
      </c>
    </row>
    <row r="33" spans="1:18" x14ac:dyDescent="0.3">
      <c r="A33" s="149" t="s">
        <v>651</v>
      </c>
      <c r="B33" s="150">
        <v>0</v>
      </c>
      <c r="C33" s="69">
        <v>0</v>
      </c>
      <c r="D33" s="69">
        <v>0</v>
      </c>
      <c r="E33" s="69">
        <v>0</v>
      </c>
      <c r="F33" s="150">
        <v>0</v>
      </c>
      <c r="G33" s="69">
        <v>0</v>
      </c>
      <c r="H33" s="150">
        <v>0</v>
      </c>
      <c r="I33" s="150">
        <v>0</v>
      </c>
      <c r="J33" s="150">
        <v>0</v>
      </c>
      <c r="K33" s="149" t="s">
        <v>651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  <c r="Q33" s="150">
        <v>0</v>
      </c>
      <c r="R33" s="150">
        <v>0</v>
      </c>
    </row>
    <row r="34" spans="1:18" ht="20.399999999999999" x14ac:dyDescent="0.3">
      <c r="A34" s="154" t="s">
        <v>650</v>
      </c>
      <c r="B34" s="155">
        <v>0</v>
      </c>
      <c r="C34" s="155">
        <v>0</v>
      </c>
      <c r="D34" s="155">
        <v>0</v>
      </c>
      <c r="E34" s="155">
        <v>0</v>
      </c>
      <c r="F34" s="153">
        <v>0</v>
      </c>
      <c r="G34" s="155">
        <v>0</v>
      </c>
      <c r="H34" s="153">
        <v>0</v>
      </c>
      <c r="I34" s="153">
        <v>0</v>
      </c>
      <c r="J34" s="153">
        <v>0</v>
      </c>
      <c r="K34" s="154" t="s">
        <v>650</v>
      </c>
      <c r="L34" s="153">
        <v>0</v>
      </c>
      <c r="M34" s="153">
        <v>0</v>
      </c>
      <c r="N34" s="153">
        <v>0</v>
      </c>
      <c r="O34" s="153">
        <v>0</v>
      </c>
      <c r="P34" s="153">
        <v>0</v>
      </c>
      <c r="Q34" s="153">
        <v>0</v>
      </c>
      <c r="R34" s="153">
        <v>0</v>
      </c>
    </row>
    <row r="35" spans="1:18" x14ac:dyDescent="0.3">
      <c r="A35" s="151" t="s">
        <v>645</v>
      </c>
      <c r="B35" s="71">
        <v>0</v>
      </c>
      <c r="C35" s="71">
        <v>0</v>
      </c>
      <c r="D35" s="71">
        <v>0</v>
      </c>
      <c r="E35" s="103">
        <f>E$28</f>
        <v>72413503</v>
      </c>
      <c r="F35" s="71">
        <v>0</v>
      </c>
      <c r="G35" s="103">
        <v>0</v>
      </c>
      <c r="H35" s="103">
        <v>72413503</v>
      </c>
      <c r="I35" s="103">
        <v>0</v>
      </c>
      <c r="J35" s="103">
        <v>0</v>
      </c>
      <c r="K35" s="151" t="s">
        <v>645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</row>
    <row r="36" spans="1:18" x14ac:dyDescent="0.3">
      <c r="A36" s="152" t="s">
        <v>649</v>
      </c>
      <c r="B36" s="103">
        <f t="shared" ref="B36:J36" si="10">B37+B38+B39</f>
        <v>0</v>
      </c>
      <c r="C36" s="103">
        <f t="shared" si="10"/>
        <v>173637231</v>
      </c>
      <c r="D36" s="103">
        <f t="shared" si="10"/>
        <v>0</v>
      </c>
      <c r="E36" s="103">
        <f t="shared" si="10"/>
        <v>173637231</v>
      </c>
      <c r="F36" s="71">
        <f t="shared" si="10"/>
        <v>0</v>
      </c>
      <c r="G36" s="103">
        <f t="shared" si="10"/>
        <v>0</v>
      </c>
      <c r="H36" s="103">
        <f t="shared" si="10"/>
        <v>0</v>
      </c>
      <c r="I36" s="103">
        <f t="shared" si="10"/>
        <v>0</v>
      </c>
      <c r="J36" s="103">
        <f t="shared" si="10"/>
        <v>0</v>
      </c>
      <c r="K36" s="152" t="s">
        <v>649</v>
      </c>
      <c r="L36" s="103">
        <f t="shared" ref="L36:R36" si="11">L37+L38+L39</f>
        <v>0</v>
      </c>
      <c r="M36" s="103">
        <f t="shared" si="11"/>
        <v>0</v>
      </c>
      <c r="N36" s="103">
        <f t="shared" si="11"/>
        <v>0</v>
      </c>
      <c r="O36" s="103">
        <f t="shared" si="11"/>
        <v>0</v>
      </c>
      <c r="P36" s="103">
        <f t="shared" si="11"/>
        <v>0</v>
      </c>
      <c r="Q36" s="103">
        <f t="shared" si="11"/>
        <v>0</v>
      </c>
      <c r="R36" s="103">
        <f t="shared" si="11"/>
        <v>0</v>
      </c>
    </row>
    <row r="37" spans="1:18" x14ac:dyDescent="0.3">
      <c r="A37" s="151" t="s">
        <v>648</v>
      </c>
      <c r="B37" s="71">
        <v>0</v>
      </c>
      <c r="C37" s="103">
        <v>0</v>
      </c>
      <c r="D37" s="103">
        <v>0</v>
      </c>
      <c r="E37" s="103">
        <v>0</v>
      </c>
      <c r="F37" s="71">
        <v>0</v>
      </c>
      <c r="G37" s="103">
        <v>0</v>
      </c>
      <c r="H37" s="103">
        <v>0</v>
      </c>
      <c r="I37" s="103">
        <v>0</v>
      </c>
      <c r="J37" s="103">
        <v>0</v>
      </c>
      <c r="K37" s="151" t="s">
        <v>648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</row>
    <row r="38" spans="1:18" x14ac:dyDescent="0.3">
      <c r="A38" s="149" t="s">
        <v>647</v>
      </c>
      <c r="B38" s="150">
        <v>0</v>
      </c>
      <c r="C38" s="69">
        <v>173637231</v>
      </c>
      <c r="D38" s="69">
        <v>0</v>
      </c>
      <c r="E38" s="69">
        <v>173637231</v>
      </c>
      <c r="F38" s="150">
        <v>0</v>
      </c>
      <c r="G38" s="69">
        <v>0</v>
      </c>
      <c r="H38" s="150">
        <v>0</v>
      </c>
      <c r="I38" s="150">
        <v>0</v>
      </c>
      <c r="J38" s="150">
        <v>0</v>
      </c>
      <c r="K38" s="149" t="s">
        <v>647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150">
        <v>0</v>
      </c>
      <c r="R38" s="150">
        <v>0</v>
      </c>
    </row>
    <row r="39" spans="1:18" ht="20.399999999999999" x14ac:dyDescent="0.3">
      <c r="A39" s="149" t="s">
        <v>646</v>
      </c>
      <c r="B39" s="69">
        <v>0</v>
      </c>
      <c r="C39" s="150">
        <v>0</v>
      </c>
      <c r="D39" s="150">
        <v>0</v>
      </c>
      <c r="E39" s="150">
        <v>0</v>
      </c>
      <c r="F39" s="150">
        <v>0</v>
      </c>
      <c r="G39" s="150">
        <v>0</v>
      </c>
      <c r="H39" s="150">
        <v>0</v>
      </c>
      <c r="I39" s="150">
        <v>0</v>
      </c>
      <c r="J39" s="150">
        <v>0</v>
      </c>
      <c r="K39" s="149" t="s">
        <v>646</v>
      </c>
      <c r="L39" s="150">
        <v>0</v>
      </c>
      <c r="M39" s="150">
        <v>0</v>
      </c>
      <c r="N39" s="150">
        <v>0</v>
      </c>
      <c r="O39" s="150">
        <v>0</v>
      </c>
      <c r="P39" s="150">
        <v>0</v>
      </c>
      <c r="Q39" s="150">
        <v>0</v>
      </c>
      <c r="R39" s="150">
        <v>0</v>
      </c>
    </row>
    <row r="40" spans="1:18" x14ac:dyDescent="0.3">
      <c r="A40" s="149" t="s">
        <v>645</v>
      </c>
      <c r="B40" s="150">
        <v>0</v>
      </c>
      <c r="C40" s="150">
        <v>0</v>
      </c>
      <c r="D40" s="150">
        <v>0</v>
      </c>
      <c r="E40" s="69">
        <f>E$36</f>
        <v>173637231</v>
      </c>
      <c r="F40" s="150">
        <v>0</v>
      </c>
      <c r="G40" s="69">
        <v>173637231</v>
      </c>
      <c r="H40" s="69">
        <v>0</v>
      </c>
      <c r="I40" s="69">
        <v>0</v>
      </c>
      <c r="J40" s="69">
        <v>0</v>
      </c>
      <c r="K40" s="149" t="s">
        <v>645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</row>
    <row r="42" spans="1:18" ht="9" customHeight="1" x14ac:dyDescent="0.3">
      <c r="A42" s="300" t="s">
        <v>644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00" t="s">
        <v>644</v>
      </c>
      <c r="L42" s="323"/>
      <c r="M42" s="323"/>
      <c r="N42" s="323"/>
      <c r="O42" s="323"/>
      <c r="P42" s="323"/>
      <c r="Q42" s="323"/>
      <c r="R42" s="323"/>
    </row>
    <row r="43" spans="1:18" ht="9" customHeight="1" x14ac:dyDescent="0.3">
      <c r="A43" s="300" t="s">
        <v>643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00" t="s">
        <v>643</v>
      </c>
      <c r="L43" s="323"/>
      <c r="M43" s="323"/>
      <c r="N43" s="323"/>
      <c r="O43" s="323"/>
      <c r="P43" s="323"/>
      <c r="Q43" s="323"/>
      <c r="R43" s="323"/>
    </row>
    <row r="44" spans="1:18" ht="9" customHeight="1" x14ac:dyDescent="0.3">
      <c r="A44" s="300" t="s">
        <v>642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00" t="s">
        <v>642</v>
      </c>
      <c r="L44" s="323"/>
      <c r="M44" s="323"/>
      <c r="N44" s="323"/>
      <c r="O44" s="323"/>
      <c r="P44" s="323"/>
      <c r="Q44" s="323"/>
      <c r="R44" s="323"/>
    </row>
  </sheetData>
  <mergeCells count="10">
    <mergeCell ref="A43:J43"/>
    <mergeCell ref="K43:R43"/>
    <mergeCell ref="A44:J44"/>
    <mergeCell ref="K44:R44"/>
    <mergeCell ref="A1:I1"/>
    <mergeCell ref="A2:I2"/>
    <mergeCell ref="K1:Q1"/>
    <mergeCell ref="K2:Q2"/>
    <mergeCell ref="A42:J42"/>
    <mergeCell ref="K42:R42"/>
  </mergeCells>
  <printOptions horizontalCentered="1"/>
  <pageMargins left="0.39370078740157477" right="0.39370078740157477" top="0.39370078740157477" bottom="0.39370078740157477" header="0.19685039370078738" footer="0.19685039370078738"/>
  <pageSetup paperSize="9" scale="80" orientation="landscape" r:id="rId1"/>
  <colBreaks count="1" manualBreakCount="1">
    <brk id="10" max="1048575" man="1"/>
  </col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workbookViewId="0">
      <selection activeCell="B80" sqref="B80:F84"/>
    </sheetView>
  </sheetViews>
  <sheetFormatPr baseColWidth="10" defaultColWidth="11.44140625" defaultRowHeight="10.199999999999999" x14ac:dyDescent="0.3"/>
  <cols>
    <col min="1" max="1" width="30.6640625" style="64" customWidth="1"/>
    <col min="2" max="2" width="7.6640625" style="63" customWidth="1"/>
    <col min="3" max="3" width="7.6640625" style="62" customWidth="1"/>
    <col min="4" max="4" width="45.6640625" style="62" customWidth="1"/>
    <col min="5" max="7" width="15.6640625" style="62" customWidth="1"/>
    <col min="8" max="16384" width="11.44140625" style="62"/>
  </cols>
  <sheetData>
    <row r="1" spans="1:7" ht="13.2" x14ac:dyDescent="0.3">
      <c r="A1" s="456" t="s">
        <v>73</v>
      </c>
      <c r="B1" s="316"/>
      <c r="C1" s="316"/>
      <c r="D1" s="316"/>
      <c r="E1" s="316"/>
      <c r="F1" s="316"/>
      <c r="G1" s="318"/>
    </row>
    <row r="2" spans="1:7" ht="13.2" x14ac:dyDescent="0.3">
      <c r="A2" s="456" t="s">
        <v>161</v>
      </c>
      <c r="B2" s="316"/>
      <c r="C2" s="316"/>
      <c r="D2" s="316"/>
      <c r="E2" s="316"/>
      <c r="F2" s="316"/>
      <c r="G2" s="318"/>
    </row>
    <row r="4" spans="1:7" ht="13.2" x14ac:dyDescent="0.3">
      <c r="A4" s="310" t="s">
        <v>160</v>
      </c>
      <c r="B4" s="324"/>
      <c r="C4" s="324"/>
      <c r="D4" s="324"/>
      <c r="E4" s="324"/>
      <c r="F4" s="324"/>
      <c r="G4" s="324"/>
    </row>
    <row r="5" spans="1:7" ht="24.9" customHeight="1" x14ac:dyDescent="0.3">
      <c r="A5" s="72" t="s">
        <v>159</v>
      </c>
      <c r="B5" s="67" t="s">
        <v>158</v>
      </c>
      <c r="C5" s="67" t="s">
        <v>157</v>
      </c>
      <c r="D5" s="67" t="s">
        <v>156</v>
      </c>
      <c r="E5" s="67" t="s">
        <v>155</v>
      </c>
      <c r="F5" s="67" t="s">
        <v>154</v>
      </c>
      <c r="G5" s="67" t="s">
        <v>153</v>
      </c>
    </row>
    <row r="6" spans="1:7" x14ac:dyDescent="0.3">
      <c r="A6" s="457" t="s">
        <v>152</v>
      </c>
      <c r="B6" s="459">
        <v>935</v>
      </c>
      <c r="C6" s="65">
        <v>73461</v>
      </c>
      <c r="D6" s="65" t="s">
        <v>151</v>
      </c>
      <c r="E6" s="69">
        <v>0</v>
      </c>
      <c r="F6" s="69">
        <v>0</v>
      </c>
      <c r="G6" s="69"/>
    </row>
    <row r="7" spans="1:7" x14ac:dyDescent="0.3">
      <c r="A7" s="458"/>
      <c r="B7" s="460"/>
      <c r="C7" s="65">
        <v>7393</v>
      </c>
      <c r="D7" s="65" t="s">
        <v>114</v>
      </c>
      <c r="E7" s="69">
        <v>0</v>
      </c>
      <c r="F7" s="69">
        <v>0</v>
      </c>
      <c r="G7" s="69"/>
    </row>
    <row r="8" spans="1:7" ht="13.2" x14ac:dyDescent="0.3">
      <c r="A8" s="305" t="s">
        <v>150</v>
      </c>
      <c r="B8" s="306"/>
      <c r="C8" s="306"/>
      <c r="D8" s="306"/>
      <c r="E8" s="71">
        <f>SUM(E6:E7)</f>
        <v>0</v>
      </c>
      <c r="F8" s="71">
        <f>SUM(F6:F7)</f>
        <v>0</v>
      </c>
      <c r="G8" s="71">
        <f>SUM(G6:G7)</f>
        <v>0</v>
      </c>
    </row>
    <row r="9" spans="1:7" x14ac:dyDescent="0.3">
      <c r="A9" s="457" t="s">
        <v>149</v>
      </c>
      <c r="B9" s="459">
        <v>936</v>
      </c>
      <c r="C9" s="65">
        <v>73831</v>
      </c>
      <c r="D9" s="65" t="s">
        <v>149</v>
      </c>
      <c r="E9" s="69">
        <v>0</v>
      </c>
      <c r="F9" s="69">
        <v>0</v>
      </c>
      <c r="G9" s="69"/>
    </row>
    <row r="10" spans="1:7" x14ac:dyDescent="0.3">
      <c r="A10" s="458"/>
      <c r="B10" s="460"/>
      <c r="C10" s="65">
        <v>7393</v>
      </c>
      <c r="D10" s="65" t="s">
        <v>114</v>
      </c>
      <c r="E10" s="69">
        <v>0</v>
      </c>
      <c r="F10" s="69">
        <v>0</v>
      </c>
      <c r="G10" s="69"/>
    </row>
    <row r="11" spans="1:7" ht="13.2" x14ac:dyDescent="0.3">
      <c r="A11" s="305" t="s">
        <v>148</v>
      </c>
      <c r="B11" s="306"/>
      <c r="C11" s="306"/>
      <c r="D11" s="306"/>
      <c r="E11" s="71">
        <f>SUM(E9:E10)</f>
        <v>0</v>
      </c>
      <c r="F11" s="71">
        <f>SUM(F9:F10)</f>
        <v>0</v>
      </c>
      <c r="G11" s="71">
        <f>SUM(G9:G10)</f>
        <v>0</v>
      </c>
    </row>
    <row r="12" spans="1:7" x14ac:dyDescent="0.3">
      <c r="A12" s="457" t="s">
        <v>147</v>
      </c>
      <c r="B12" s="459">
        <v>934</v>
      </c>
      <c r="C12" s="65">
        <v>73234</v>
      </c>
      <c r="D12" s="65" t="s">
        <v>146</v>
      </c>
      <c r="E12" s="69">
        <v>0</v>
      </c>
      <c r="F12" s="69">
        <v>0</v>
      </c>
      <c r="G12" s="69"/>
    </row>
    <row r="13" spans="1:7" x14ac:dyDescent="0.3">
      <c r="A13" s="458"/>
      <c r="B13" s="460"/>
      <c r="C13" s="65">
        <v>7393</v>
      </c>
      <c r="D13" s="65" t="s">
        <v>114</v>
      </c>
      <c r="E13" s="69">
        <v>0</v>
      </c>
      <c r="F13" s="69">
        <v>0</v>
      </c>
      <c r="G13" s="69"/>
    </row>
    <row r="14" spans="1:7" ht="13.2" x14ac:dyDescent="0.3">
      <c r="A14" s="305" t="s">
        <v>145</v>
      </c>
      <c r="B14" s="306"/>
      <c r="C14" s="306"/>
      <c r="D14" s="306"/>
      <c r="E14" s="71">
        <f>SUM(E12:E13)</f>
        <v>0</v>
      </c>
      <c r="F14" s="71">
        <f>SUM(F12:F13)</f>
        <v>0</v>
      </c>
      <c r="G14" s="71">
        <f>SUM(G12:G13)</f>
        <v>0</v>
      </c>
    </row>
    <row r="15" spans="1:7" x14ac:dyDescent="0.3">
      <c r="A15" s="457" t="s">
        <v>144</v>
      </c>
      <c r="B15" s="459">
        <v>935</v>
      </c>
      <c r="C15" s="65">
        <v>73123</v>
      </c>
      <c r="D15" s="65" t="s">
        <v>143</v>
      </c>
      <c r="E15" s="69">
        <v>0</v>
      </c>
      <c r="F15" s="69">
        <v>0</v>
      </c>
      <c r="G15" s="69"/>
    </row>
    <row r="16" spans="1:7" x14ac:dyDescent="0.3">
      <c r="A16" s="458"/>
      <c r="B16" s="460"/>
      <c r="C16" s="65">
        <v>7393</v>
      </c>
      <c r="D16" s="65" t="s">
        <v>114</v>
      </c>
      <c r="E16" s="69">
        <v>0</v>
      </c>
      <c r="F16" s="69">
        <v>0</v>
      </c>
      <c r="G16" s="69"/>
    </row>
    <row r="17" spans="1:7" ht="13.2" x14ac:dyDescent="0.3">
      <c r="A17" s="305" t="s">
        <v>142</v>
      </c>
      <c r="B17" s="306"/>
      <c r="C17" s="306"/>
      <c r="D17" s="306"/>
      <c r="E17" s="71">
        <f>SUM(E15:E16)</f>
        <v>0</v>
      </c>
      <c r="F17" s="71">
        <f>SUM(F15:F16)</f>
        <v>0</v>
      </c>
      <c r="G17" s="71">
        <f>SUM(G15:G16)</f>
        <v>0</v>
      </c>
    </row>
    <row r="18" spans="1:7" x14ac:dyDescent="0.3">
      <c r="A18" s="457" t="s">
        <v>141</v>
      </c>
      <c r="B18" s="459">
        <v>939</v>
      </c>
      <c r="C18" s="65">
        <v>7355</v>
      </c>
      <c r="D18" s="65" t="s">
        <v>140</v>
      </c>
      <c r="E18" s="69">
        <v>0</v>
      </c>
      <c r="F18" s="69">
        <v>0</v>
      </c>
      <c r="G18" s="69"/>
    </row>
    <row r="19" spans="1:7" x14ac:dyDescent="0.3">
      <c r="A19" s="458"/>
      <c r="B19" s="460"/>
      <c r="C19" s="65">
        <v>7393</v>
      </c>
      <c r="D19" s="65" t="s">
        <v>114</v>
      </c>
      <c r="E19" s="69">
        <v>0</v>
      </c>
      <c r="F19" s="69">
        <v>0</v>
      </c>
      <c r="G19" s="69"/>
    </row>
    <row r="20" spans="1:7" ht="13.2" x14ac:dyDescent="0.3">
      <c r="A20" s="305" t="s">
        <v>139</v>
      </c>
      <c r="B20" s="306"/>
      <c r="C20" s="306"/>
      <c r="D20" s="306"/>
      <c r="E20" s="71">
        <f>SUM(E18:E19)</f>
        <v>0</v>
      </c>
      <c r="F20" s="71">
        <f>SUM(F18:F19)</f>
        <v>0</v>
      </c>
      <c r="G20" s="71">
        <f>SUM(G18:G19)</f>
        <v>0</v>
      </c>
    </row>
    <row r="21" spans="1:7" x14ac:dyDescent="0.3">
      <c r="A21" s="457" t="s">
        <v>138</v>
      </c>
      <c r="B21" s="459">
        <v>938</v>
      </c>
      <c r="C21" s="65">
        <v>73223</v>
      </c>
      <c r="D21" s="65" t="s">
        <v>137</v>
      </c>
      <c r="E21" s="69">
        <v>0</v>
      </c>
      <c r="F21" s="69">
        <v>0</v>
      </c>
      <c r="G21" s="69"/>
    </row>
    <row r="22" spans="1:7" x14ac:dyDescent="0.3">
      <c r="A22" s="458"/>
      <c r="B22" s="460"/>
      <c r="C22" s="65">
        <v>7393</v>
      </c>
      <c r="D22" s="65" t="s">
        <v>114</v>
      </c>
      <c r="E22" s="69">
        <v>0</v>
      </c>
      <c r="F22" s="69">
        <v>0</v>
      </c>
      <c r="G22" s="69"/>
    </row>
    <row r="23" spans="1:7" ht="13.2" x14ac:dyDescent="0.3">
      <c r="A23" s="305" t="s">
        <v>136</v>
      </c>
      <c r="B23" s="306"/>
      <c r="C23" s="306"/>
      <c r="D23" s="306"/>
      <c r="E23" s="71">
        <f>SUM(E21:E22)</f>
        <v>0</v>
      </c>
      <c r="F23" s="71">
        <f>SUM(F21:F22)</f>
        <v>0</v>
      </c>
      <c r="G23" s="71">
        <f>SUM(G21:G22)</f>
        <v>0</v>
      </c>
    </row>
    <row r="24" spans="1:7" x14ac:dyDescent="0.3">
      <c r="A24" s="457" t="s">
        <v>135</v>
      </c>
      <c r="B24" s="459">
        <v>939</v>
      </c>
      <c r="C24" s="65">
        <v>7031</v>
      </c>
      <c r="D24" s="65" t="s">
        <v>134</v>
      </c>
      <c r="E24" s="69">
        <v>0</v>
      </c>
      <c r="F24" s="69">
        <v>0</v>
      </c>
      <c r="G24" s="69"/>
    </row>
    <row r="25" spans="1:7" x14ac:dyDescent="0.3">
      <c r="A25" s="458"/>
      <c r="B25" s="460"/>
      <c r="C25" s="65">
        <v>7393</v>
      </c>
      <c r="D25" s="65" t="s">
        <v>114</v>
      </c>
      <c r="E25" s="69">
        <v>0</v>
      </c>
      <c r="F25" s="69">
        <v>0</v>
      </c>
      <c r="G25" s="69"/>
    </row>
    <row r="26" spans="1:7" ht="13.2" x14ac:dyDescent="0.3">
      <c r="A26" s="305" t="s">
        <v>133</v>
      </c>
      <c r="B26" s="306"/>
      <c r="C26" s="306"/>
      <c r="D26" s="306"/>
      <c r="E26" s="71">
        <f>SUM(E24:E25)</f>
        <v>0</v>
      </c>
      <c r="F26" s="71">
        <f>SUM(F24:F25)</f>
        <v>0</v>
      </c>
      <c r="G26" s="71">
        <f>SUM(G24:G25)</f>
        <v>0</v>
      </c>
    </row>
    <row r="27" spans="1:7" x14ac:dyDescent="0.3">
      <c r="A27" s="457" t="s">
        <v>132</v>
      </c>
      <c r="B27" s="459">
        <v>938</v>
      </c>
      <c r="C27" s="65">
        <v>7037</v>
      </c>
      <c r="D27" s="65" t="s">
        <v>131</v>
      </c>
      <c r="E27" s="69">
        <v>0</v>
      </c>
      <c r="F27" s="69">
        <v>0</v>
      </c>
      <c r="G27" s="69"/>
    </row>
    <row r="28" spans="1:7" x14ac:dyDescent="0.3">
      <c r="A28" s="458"/>
      <c r="B28" s="460"/>
      <c r="C28" s="65">
        <v>7391</v>
      </c>
      <c r="D28" s="65" t="s">
        <v>102</v>
      </c>
      <c r="E28" s="69">
        <v>0</v>
      </c>
      <c r="F28" s="69">
        <v>0</v>
      </c>
      <c r="G28" s="69"/>
    </row>
    <row r="29" spans="1:7" x14ac:dyDescent="0.3">
      <c r="A29" s="458"/>
      <c r="B29" s="460"/>
      <c r="C29" s="65">
        <v>7392</v>
      </c>
      <c r="D29" s="65" t="s">
        <v>101</v>
      </c>
      <c r="E29" s="69">
        <v>0</v>
      </c>
      <c r="F29" s="69">
        <v>0</v>
      </c>
      <c r="G29" s="69"/>
    </row>
    <row r="30" spans="1:7" ht="13.2" x14ac:dyDescent="0.3">
      <c r="A30" s="305" t="s">
        <v>130</v>
      </c>
      <c r="B30" s="306"/>
      <c r="C30" s="306"/>
      <c r="D30" s="306"/>
      <c r="E30" s="71">
        <f>SUM(E27:E29)</f>
        <v>0</v>
      </c>
      <c r="F30" s="71">
        <f>SUM(F27:F29)</f>
        <v>0</v>
      </c>
      <c r="G30" s="71">
        <f>SUM(G27:G29)</f>
        <v>0</v>
      </c>
    </row>
    <row r="31" spans="1:7" x14ac:dyDescent="0.3">
      <c r="A31" s="457" t="s">
        <v>129</v>
      </c>
      <c r="B31" s="459">
        <v>941</v>
      </c>
      <c r="C31" s="65">
        <v>73612</v>
      </c>
      <c r="D31" s="65" t="s">
        <v>128</v>
      </c>
      <c r="E31" s="69">
        <v>0</v>
      </c>
      <c r="F31" s="69">
        <v>0</v>
      </c>
      <c r="G31" s="69"/>
    </row>
    <row r="32" spans="1:7" x14ac:dyDescent="0.3">
      <c r="A32" s="458"/>
      <c r="B32" s="460"/>
      <c r="C32" s="65">
        <v>7392</v>
      </c>
      <c r="D32" s="65" t="s">
        <v>101</v>
      </c>
      <c r="E32" s="69">
        <v>0</v>
      </c>
      <c r="F32" s="69">
        <v>0</v>
      </c>
      <c r="G32" s="69"/>
    </row>
    <row r="33" spans="1:7" ht="13.2" x14ac:dyDescent="0.3">
      <c r="A33" s="305" t="s">
        <v>127</v>
      </c>
      <c r="B33" s="306"/>
      <c r="C33" s="306"/>
      <c r="D33" s="306"/>
      <c r="E33" s="71">
        <f>SUM(E31:E32)</f>
        <v>0</v>
      </c>
      <c r="F33" s="71">
        <f>SUM(F31:F32)</f>
        <v>0</v>
      </c>
      <c r="G33" s="71">
        <f>SUM(G31:G32)</f>
        <v>0</v>
      </c>
    </row>
    <row r="34" spans="1:7" x14ac:dyDescent="0.3">
      <c r="A34" s="457" t="s">
        <v>126</v>
      </c>
      <c r="B34" s="459">
        <v>941</v>
      </c>
      <c r="C34" s="65">
        <v>73512</v>
      </c>
      <c r="D34" s="65" t="s">
        <v>125</v>
      </c>
      <c r="E34" s="69">
        <v>0</v>
      </c>
      <c r="F34" s="69">
        <v>0</v>
      </c>
      <c r="G34" s="69"/>
    </row>
    <row r="35" spans="1:7" x14ac:dyDescent="0.3">
      <c r="A35" s="458"/>
      <c r="B35" s="460"/>
      <c r="C35" s="65">
        <v>7392</v>
      </c>
      <c r="D35" s="65" t="s">
        <v>101</v>
      </c>
      <c r="E35" s="69">
        <v>0</v>
      </c>
      <c r="F35" s="69">
        <v>0</v>
      </c>
      <c r="G35" s="69"/>
    </row>
    <row r="36" spans="1:7" ht="13.2" x14ac:dyDescent="0.3">
      <c r="A36" s="305" t="s">
        <v>124</v>
      </c>
      <c r="B36" s="306"/>
      <c r="C36" s="306"/>
      <c r="D36" s="306"/>
      <c r="E36" s="71">
        <f>SUM(E34:E35)</f>
        <v>0</v>
      </c>
      <c r="F36" s="71">
        <f>SUM(F34:F35)</f>
        <v>0</v>
      </c>
      <c r="G36" s="71">
        <f>SUM(G34:G35)</f>
        <v>0</v>
      </c>
    </row>
    <row r="37" spans="1:7" x14ac:dyDescent="0.3">
      <c r="A37" s="457" t="s">
        <v>123</v>
      </c>
      <c r="B37" s="70">
        <v>940</v>
      </c>
      <c r="C37" s="65">
        <v>7345</v>
      </c>
      <c r="D37" s="65" t="s">
        <v>123</v>
      </c>
      <c r="E37" s="69">
        <v>0</v>
      </c>
      <c r="F37" s="69">
        <v>0</v>
      </c>
      <c r="G37" s="69"/>
    </row>
    <row r="38" spans="1:7" x14ac:dyDescent="0.3">
      <c r="A38" s="458"/>
      <c r="B38" s="459">
        <v>941</v>
      </c>
      <c r="C38" s="65">
        <v>7345</v>
      </c>
      <c r="D38" s="65" t="s">
        <v>123</v>
      </c>
      <c r="E38" s="69">
        <v>0</v>
      </c>
      <c r="F38" s="69">
        <v>0</v>
      </c>
      <c r="G38" s="69"/>
    </row>
    <row r="39" spans="1:7" x14ac:dyDescent="0.3">
      <c r="A39" s="458"/>
      <c r="B39" s="460"/>
      <c r="C39" s="65">
        <v>7391</v>
      </c>
      <c r="D39" s="65" t="s">
        <v>102</v>
      </c>
      <c r="E39" s="69">
        <v>0</v>
      </c>
      <c r="F39" s="69">
        <v>0</v>
      </c>
      <c r="G39" s="69"/>
    </row>
    <row r="40" spans="1:7" ht="13.2" x14ac:dyDescent="0.3">
      <c r="A40" s="305" t="s">
        <v>122</v>
      </c>
      <c r="B40" s="306"/>
      <c r="C40" s="306"/>
      <c r="D40" s="306"/>
      <c r="E40" s="71">
        <f>SUM(E37:E39)</f>
        <v>0</v>
      </c>
      <c r="F40" s="71">
        <f>SUM(F37:F39)</f>
        <v>0</v>
      </c>
      <c r="G40" s="71">
        <f>SUM(G37:G39)</f>
        <v>0</v>
      </c>
    </row>
    <row r="41" spans="1:7" x14ac:dyDescent="0.3">
      <c r="A41" s="457" t="s">
        <v>26</v>
      </c>
      <c r="B41" s="459">
        <v>940</v>
      </c>
      <c r="C41" s="65">
        <v>73163</v>
      </c>
      <c r="D41" s="65" t="s">
        <v>26</v>
      </c>
      <c r="E41" s="69">
        <v>0</v>
      </c>
      <c r="F41" s="69">
        <v>0</v>
      </c>
      <c r="G41" s="69"/>
    </row>
    <row r="42" spans="1:7" x14ac:dyDescent="0.3">
      <c r="A42" s="458"/>
      <c r="B42" s="460"/>
      <c r="C42" s="65">
        <v>7391</v>
      </c>
      <c r="D42" s="65" t="s">
        <v>102</v>
      </c>
      <c r="E42" s="69">
        <v>0</v>
      </c>
      <c r="F42" s="69">
        <v>0</v>
      </c>
      <c r="G42" s="69"/>
    </row>
    <row r="43" spans="1:7" ht="13.2" x14ac:dyDescent="0.3">
      <c r="A43" s="305" t="s">
        <v>121</v>
      </c>
      <c r="B43" s="306"/>
      <c r="C43" s="306"/>
      <c r="D43" s="306"/>
      <c r="E43" s="71">
        <f>SUM(E41:E42)</f>
        <v>0</v>
      </c>
      <c r="F43" s="71">
        <f>SUM(F41:F42)</f>
        <v>0</v>
      </c>
      <c r="G43" s="71">
        <f>SUM(G41:G42)</f>
        <v>0</v>
      </c>
    </row>
    <row r="44" spans="1:7" x14ac:dyDescent="0.3">
      <c r="A44" s="457" t="s">
        <v>120</v>
      </c>
      <c r="B44" s="459">
        <v>940</v>
      </c>
      <c r="C44" s="65">
        <v>73133</v>
      </c>
      <c r="D44" s="65" t="s">
        <v>119</v>
      </c>
      <c r="E44" s="69">
        <v>0</v>
      </c>
      <c r="F44" s="69">
        <v>0</v>
      </c>
      <c r="G44" s="69"/>
    </row>
    <row r="45" spans="1:7" x14ac:dyDescent="0.3">
      <c r="A45" s="458"/>
      <c r="B45" s="460"/>
      <c r="C45" s="65">
        <v>7392</v>
      </c>
      <c r="D45" s="65" t="s">
        <v>101</v>
      </c>
      <c r="E45" s="69">
        <v>0</v>
      </c>
      <c r="F45" s="69">
        <v>0</v>
      </c>
      <c r="G45" s="69"/>
    </row>
    <row r="46" spans="1:7" ht="13.2" x14ac:dyDescent="0.3">
      <c r="A46" s="305" t="s">
        <v>118</v>
      </c>
      <c r="B46" s="306"/>
      <c r="C46" s="306"/>
      <c r="D46" s="306"/>
      <c r="E46" s="71">
        <f>SUM(E44:E45)</f>
        <v>0</v>
      </c>
      <c r="F46" s="71">
        <f>SUM(F44:F45)</f>
        <v>0</v>
      </c>
      <c r="G46" s="71">
        <f>SUM(G44:G45)</f>
        <v>0</v>
      </c>
    </row>
    <row r="47" spans="1:7" x14ac:dyDescent="0.3">
      <c r="A47" s="457" t="s">
        <v>24</v>
      </c>
      <c r="B47" s="459">
        <v>940</v>
      </c>
      <c r="C47" s="65">
        <v>73172</v>
      </c>
      <c r="D47" s="65" t="s">
        <v>113</v>
      </c>
      <c r="E47" s="69">
        <v>0</v>
      </c>
      <c r="F47" s="69">
        <v>0</v>
      </c>
      <c r="G47" s="69"/>
    </row>
    <row r="48" spans="1:7" x14ac:dyDescent="0.3">
      <c r="A48" s="458"/>
      <c r="B48" s="460"/>
      <c r="C48" s="65">
        <v>73173</v>
      </c>
      <c r="D48" s="65" t="s">
        <v>117</v>
      </c>
      <c r="E48" s="69">
        <v>0</v>
      </c>
      <c r="F48" s="69">
        <v>0</v>
      </c>
      <c r="G48" s="69"/>
    </row>
    <row r="49" spans="1:7" x14ac:dyDescent="0.3">
      <c r="A49" s="458"/>
      <c r="B49" s="460"/>
      <c r="C49" s="65">
        <v>73174</v>
      </c>
      <c r="D49" s="65" t="s">
        <v>116</v>
      </c>
      <c r="E49" s="69">
        <v>0</v>
      </c>
      <c r="F49" s="69">
        <v>0</v>
      </c>
      <c r="G49" s="69"/>
    </row>
    <row r="50" spans="1:7" x14ac:dyDescent="0.3">
      <c r="A50" s="458"/>
      <c r="B50" s="460"/>
      <c r="C50" s="65">
        <v>73175</v>
      </c>
      <c r="D50" s="65" t="s">
        <v>115</v>
      </c>
      <c r="E50" s="69">
        <v>0</v>
      </c>
      <c r="F50" s="69">
        <v>0</v>
      </c>
      <c r="G50" s="69"/>
    </row>
    <row r="51" spans="1:7" x14ac:dyDescent="0.3">
      <c r="A51" s="458"/>
      <c r="B51" s="460"/>
      <c r="C51" s="65">
        <v>7391</v>
      </c>
      <c r="D51" s="65" t="s">
        <v>102</v>
      </c>
      <c r="E51" s="69">
        <v>0</v>
      </c>
      <c r="F51" s="69">
        <v>0</v>
      </c>
      <c r="G51" s="69"/>
    </row>
    <row r="52" spans="1:7" x14ac:dyDescent="0.3">
      <c r="A52" s="458"/>
      <c r="B52" s="460"/>
      <c r="C52" s="65">
        <v>7392</v>
      </c>
      <c r="D52" s="65" t="s">
        <v>101</v>
      </c>
      <c r="E52" s="69">
        <v>0</v>
      </c>
      <c r="F52" s="69">
        <v>0</v>
      </c>
      <c r="G52" s="69"/>
    </row>
    <row r="53" spans="1:7" x14ac:dyDescent="0.3">
      <c r="A53" s="458"/>
      <c r="B53" s="460"/>
      <c r="C53" s="65">
        <v>7393</v>
      </c>
      <c r="D53" s="65" t="s">
        <v>114</v>
      </c>
      <c r="E53" s="69">
        <v>0</v>
      </c>
      <c r="F53" s="69">
        <v>0</v>
      </c>
      <c r="G53" s="69"/>
    </row>
    <row r="54" spans="1:7" x14ac:dyDescent="0.3">
      <c r="A54" s="458"/>
      <c r="B54" s="70">
        <v>941</v>
      </c>
      <c r="C54" s="65">
        <v>73172</v>
      </c>
      <c r="D54" s="65" t="s">
        <v>113</v>
      </c>
      <c r="E54" s="69">
        <v>0</v>
      </c>
      <c r="F54" s="69">
        <v>0</v>
      </c>
      <c r="G54" s="69"/>
    </row>
    <row r="55" spans="1:7" ht="13.2" x14ac:dyDescent="0.3">
      <c r="A55" s="305" t="s">
        <v>112</v>
      </c>
      <c r="B55" s="306"/>
      <c r="C55" s="306"/>
      <c r="D55" s="306"/>
      <c r="E55" s="71">
        <f>SUM(E47:E54)</f>
        <v>0</v>
      </c>
      <c r="F55" s="71">
        <f>SUM(F47:F54)</f>
        <v>0</v>
      </c>
      <c r="G55" s="71">
        <f>SUM(G47:G54)</f>
        <v>0</v>
      </c>
    </row>
    <row r="56" spans="1:7" x14ac:dyDescent="0.3">
      <c r="A56" s="457" t="s">
        <v>23</v>
      </c>
      <c r="B56" s="459">
        <v>940</v>
      </c>
      <c r="C56" s="65">
        <v>73182</v>
      </c>
      <c r="D56" s="65" t="s">
        <v>110</v>
      </c>
      <c r="E56" s="69">
        <v>0</v>
      </c>
      <c r="F56" s="69">
        <v>0</v>
      </c>
      <c r="G56" s="69"/>
    </row>
    <row r="57" spans="1:7" x14ac:dyDescent="0.3">
      <c r="A57" s="458"/>
      <c r="B57" s="460"/>
      <c r="C57" s="65">
        <v>73183</v>
      </c>
      <c r="D57" s="65" t="s">
        <v>111</v>
      </c>
      <c r="E57" s="69">
        <v>0</v>
      </c>
      <c r="F57" s="69">
        <v>0</v>
      </c>
      <c r="G57" s="69"/>
    </row>
    <row r="58" spans="1:7" x14ac:dyDescent="0.3">
      <c r="A58" s="458"/>
      <c r="B58" s="460"/>
      <c r="C58" s="65">
        <v>7391</v>
      </c>
      <c r="D58" s="65" t="s">
        <v>102</v>
      </c>
      <c r="E58" s="69">
        <v>0</v>
      </c>
      <c r="F58" s="69">
        <v>0</v>
      </c>
      <c r="G58" s="69"/>
    </row>
    <row r="59" spans="1:7" x14ac:dyDescent="0.3">
      <c r="A59" s="458"/>
      <c r="B59" s="460"/>
      <c r="C59" s="65">
        <v>7392</v>
      </c>
      <c r="D59" s="65" t="s">
        <v>101</v>
      </c>
      <c r="E59" s="69">
        <v>0</v>
      </c>
      <c r="F59" s="69">
        <v>0</v>
      </c>
      <c r="G59" s="69"/>
    </row>
    <row r="60" spans="1:7" x14ac:dyDescent="0.3">
      <c r="A60" s="458"/>
      <c r="B60" s="70">
        <v>941</v>
      </c>
      <c r="C60" s="65">
        <v>73182</v>
      </c>
      <c r="D60" s="65" t="s">
        <v>110</v>
      </c>
      <c r="E60" s="69">
        <v>0</v>
      </c>
      <c r="F60" s="69">
        <v>0</v>
      </c>
      <c r="G60" s="69"/>
    </row>
    <row r="61" spans="1:7" ht="13.2" x14ac:dyDescent="0.3">
      <c r="A61" s="305" t="s">
        <v>109</v>
      </c>
      <c r="B61" s="306"/>
      <c r="C61" s="306"/>
      <c r="D61" s="306"/>
      <c r="E61" s="71">
        <f>SUM(E56:E60)</f>
        <v>0</v>
      </c>
      <c r="F61" s="71">
        <f>SUM(F56:F60)</f>
        <v>0</v>
      </c>
      <c r="G61" s="71">
        <f>SUM(G56:G60)</f>
        <v>0</v>
      </c>
    </row>
    <row r="62" spans="1:7" x14ac:dyDescent="0.3">
      <c r="A62" s="457" t="s">
        <v>25</v>
      </c>
      <c r="B62" s="459">
        <v>940</v>
      </c>
      <c r="C62" s="65">
        <v>73162</v>
      </c>
      <c r="D62" s="65" t="s">
        <v>108</v>
      </c>
      <c r="E62" s="69">
        <v>0</v>
      </c>
      <c r="F62" s="69">
        <v>0</v>
      </c>
      <c r="G62" s="69"/>
    </row>
    <row r="63" spans="1:7" x14ac:dyDescent="0.3">
      <c r="A63" s="458"/>
      <c r="B63" s="460"/>
      <c r="C63" s="65">
        <v>7391</v>
      </c>
      <c r="D63" s="65" t="s">
        <v>102</v>
      </c>
      <c r="E63" s="69">
        <v>0</v>
      </c>
      <c r="F63" s="69">
        <v>0</v>
      </c>
      <c r="G63" s="69"/>
    </row>
    <row r="64" spans="1:7" ht="13.2" x14ac:dyDescent="0.3">
      <c r="A64" s="305" t="s">
        <v>107</v>
      </c>
      <c r="B64" s="306"/>
      <c r="C64" s="306"/>
      <c r="D64" s="306"/>
      <c r="E64" s="71">
        <f>SUM(E62:E63)</f>
        <v>0</v>
      </c>
      <c r="F64" s="71">
        <f>SUM(F62:F63)</f>
        <v>0</v>
      </c>
      <c r="G64" s="71">
        <f>SUM(G62:G63)</f>
        <v>0</v>
      </c>
    </row>
    <row r="65" spans="1:7" x14ac:dyDescent="0.3">
      <c r="A65" s="457" t="s">
        <v>21</v>
      </c>
      <c r="B65" s="459">
        <v>940</v>
      </c>
      <c r="C65" s="65">
        <v>73312</v>
      </c>
      <c r="D65" s="65" t="s">
        <v>105</v>
      </c>
      <c r="E65" s="69">
        <v>0</v>
      </c>
      <c r="F65" s="69">
        <v>0</v>
      </c>
      <c r="G65" s="69"/>
    </row>
    <row r="66" spans="1:7" x14ac:dyDescent="0.3">
      <c r="A66" s="458"/>
      <c r="B66" s="460"/>
      <c r="C66" s="65">
        <v>73313</v>
      </c>
      <c r="D66" s="65" t="s">
        <v>106</v>
      </c>
      <c r="E66" s="69">
        <v>0</v>
      </c>
      <c r="F66" s="69">
        <v>0</v>
      </c>
      <c r="G66" s="69"/>
    </row>
    <row r="67" spans="1:7" x14ac:dyDescent="0.3">
      <c r="A67" s="458"/>
      <c r="B67" s="460"/>
      <c r="C67" s="65">
        <v>7391</v>
      </c>
      <c r="D67" s="65" t="s">
        <v>102</v>
      </c>
      <c r="E67" s="69">
        <v>0</v>
      </c>
      <c r="F67" s="69">
        <v>0</v>
      </c>
      <c r="G67" s="69"/>
    </row>
    <row r="68" spans="1:7" x14ac:dyDescent="0.3">
      <c r="A68" s="458"/>
      <c r="B68" s="460"/>
      <c r="C68" s="65">
        <v>7392</v>
      </c>
      <c r="D68" s="65" t="s">
        <v>101</v>
      </c>
      <c r="E68" s="69">
        <v>0</v>
      </c>
      <c r="F68" s="69">
        <v>0</v>
      </c>
      <c r="G68" s="69"/>
    </row>
    <row r="69" spans="1:7" x14ac:dyDescent="0.3">
      <c r="A69" s="458"/>
      <c r="B69" s="70">
        <v>941</v>
      </c>
      <c r="C69" s="65">
        <v>73312</v>
      </c>
      <c r="D69" s="65" t="s">
        <v>105</v>
      </c>
      <c r="E69" s="69">
        <v>0</v>
      </c>
      <c r="F69" s="69">
        <v>0</v>
      </c>
      <c r="G69" s="69"/>
    </row>
    <row r="70" spans="1:7" ht="13.2" x14ac:dyDescent="0.3">
      <c r="A70" s="305" t="s">
        <v>104</v>
      </c>
      <c r="B70" s="306"/>
      <c r="C70" s="306"/>
      <c r="D70" s="306"/>
      <c r="E70" s="71">
        <f>SUM(E65:E69)</f>
        <v>0</v>
      </c>
      <c r="F70" s="71">
        <f>SUM(F65:F69)</f>
        <v>0</v>
      </c>
      <c r="G70" s="71">
        <f>SUM(G65:G69)</f>
        <v>0</v>
      </c>
    </row>
    <row r="71" spans="1:7" x14ac:dyDescent="0.3">
      <c r="A71" s="457" t="s">
        <v>20</v>
      </c>
      <c r="B71" s="459">
        <v>940</v>
      </c>
      <c r="C71" s="65">
        <v>73412</v>
      </c>
      <c r="D71" s="65" t="s">
        <v>100</v>
      </c>
      <c r="E71" s="69">
        <v>0</v>
      </c>
      <c r="F71" s="69">
        <v>0</v>
      </c>
      <c r="G71" s="69"/>
    </row>
    <row r="72" spans="1:7" x14ac:dyDescent="0.3">
      <c r="A72" s="458"/>
      <c r="B72" s="460"/>
      <c r="C72" s="65">
        <v>73413</v>
      </c>
      <c r="D72" s="65" t="s">
        <v>103</v>
      </c>
      <c r="E72" s="69">
        <v>0</v>
      </c>
      <c r="F72" s="69">
        <v>0</v>
      </c>
      <c r="G72" s="69"/>
    </row>
    <row r="73" spans="1:7" x14ac:dyDescent="0.3">
      <c r="A73" s="458"/>
      <c r="B73" s="460"/>
      <c r="C73" s="65">
        <v>7391</v>
      </c>
      <c r="D73" s="65" t="s">
        <v>102</v>
      </c>
      <c r="E73" s="69">
        <v>0</v>
      </c>
      <c r="F73" s="69">
        <v>0</v>
      </c>
      <c r="G73" s="69"/>
    </row>
    <row r="74" spans="1:7" x14ac:dyDescent="0.3">
      <c r="A74" s="458"/>
      <c r="B74" s="460"/>
      <c r="C74" s="65">
        <v>7392</v>
      </c>
      <c r="D74" s="65" t="s">
        <v>101</v>
      </c>
      <c r="E74" s="69">
        <v>0</v>
      </c>
      <c r="F74" s="69">
        <v>0</v>
      </c>
      <c r="G74" s="69"/>
    </row>
    <row r="75" spans="1:7" x14ac:dyDescent="0.3">
      <c r="A75" s="458"/>
      <c r="B75" s="70">
        <v>941</v>
      </c>
      <c r="C75" s="65">
        <v>73412</v>
      </c>
      <c r="D75" s="65" t="s">
        <v>100</v>
      </c>
      <c r="E75" s="69">
        <v>0</v>
      </c>
      <c r="F75" s="69">
        <v>0</v>
      </c>
      <c r="G75" s="69"/>
    </row>
    <row r="76" spans="1:7" ht="13.2" x14ac:dyDescent="0.3">
      <c r="A76" s="305" t="s">
        <v>99</v>
      </c>
      <c r="B76" s="306"/>
      <c r="C76" s="306"/>
      <c r="D76" s="306"/>
      <c r="E76" s="68">
        <f>SUM(E71:E75)</f>
        <v>0</v>
      </c>
      <c r="F76" s="68">
        <f>SUM(F71:F75)</f>
        <v>0</v>
      </c>
      <c r="G76" s="68">
        <f>SUM(G71:G75)</f>
        <v>0</v>
      </c>
    </row>
    <row r="77" spans="1:7" x14ac:dyDescent="0.3">
      <c r="A77" s="463" t="s">
        <v>98</v>
      </c>
      <c r="B77" s="322"/>
      <c r="C77" s="322"/>
      <c r="D77" s="322"/>
      <c r="E77" s="322"/>
      <c r="F77" s="322"/>
      <c r="G77" s="322"/>
    </row>
    <row r="78" spans="1:7" x14ac:dyDescent="0.3">
      <c r="A78" s="464" t="s">
        <v>97</v>
      </c>
      <c r="B78" s="408"/>
      <c r="C78" s="408"/>
      <c r="D78" s="408"/>
      <c r="E78" s="408"/>
      <c r="F78" s="408"/>
      <c r="G78" s="408"/>
    </row>
    <row r="79" spans="1:7" ht="13.2" x14ac:dyDescent="0.3">
      <c r="B79" s="355" t="s">
        <v>96</v>
      </c>
      <c r="C79" s="324"/>
      <c r="D79" s="324"/>
      <c r="E79" s="324"/>
      <c r="F79" s="324"/>
    </row>
    <row r="80" spans="1:7" ht="13.2" x14ac:dyDescent="0.3">
      <c r="B80" s="309" t="s">
        <v>95</v>
      </c>
      <c r="C80" s="306"/>
      <c r="D80" s="306"/>
      <c r="E80" s="67" t="s">
        <v>94</v>
      </c>
      <c r="F80" s="67" t="s">
        <v>93</v>
      </c>
    </row>
    <row r="81" spans="2:6" x14ac:dyDescent="0.3">
      <c r="B81" s="461" t="s">
        <v>92</v>
      </c>
      <c r="C81" s="462"/>
      <c r="D81" s="66" t="s">
        <v>91</v>
      </c>
      <c r="E81" s="65"/>
      <c r="F81" s="65"/>
    </row>
    <row r="82" spans="2:6" x14ac:dyDescent="0.3">
      <c r="B82" s="462"/>
      <c r="C82" s="462"/>
      <c r="D82" s="66" t="s">
        <v>90</v>
      </c>
      <c r="E82" s="65"/>
      <c r="F82" s="65"/>
    </row>
    <row r="83" spans="2:6" x14ac:dyDescent="0.3">
      <c r="B83" s="462"/>
      <c r="C83" s="462"/>
      <c r="D83" s="66" t="s">
        <v>89</v>
      </c>
      <c r="E83" s="65"/>
      <c r="F83" s="65"/>
    </row>
    <row r="84" spans="2:6" ht="13.2" x14ac:dyDescent="0.3">
      <c r="B84" s="461" t="s">
        <v>88</v>
      </c>
      <c r="C84" s="462"/>
      <c r="D84" s="462"/>
      <c r="E84" s="65"/>
      <c r="F84" s="65"/>
    </row>
  </sheetData>
  <mergeCells count="63">
    <mergeCell ref="B79:F79"/>
    <mergeCell ref="B80:D80"/>
    <mergeCell ref="B81:C83"/>
    <mergeCell ref="B84:D84"/>
    <mergeCell ref="A61:D61"/>
    <mergeCell ref="A64:D64"/>
    <mergeCell ref="A70:D70"/>
    <mergeCell ref="A76:D76"/>
    <mergeCell ref="A77:G77"/>
    <mergeCell ref="A78:G78"/>
    <mergeCell ref="B65:B68"/>
    <mergeCell ref="B71:B74"/>
    <mergeCell ref="A8:D8"/>
    <mergeCell ref="A11:D11"/>
    <mergeCell ref="A14:D14"/>
    <mergeCell ref="A17:D17"/>
    <mergeCell ref="A20:D20"/>
    <mergeCell ref="A36:D36"/>
    <mergeCell ref="A40:D40"/>
    <mergeCell ref="B47:B53"/>
    <mergeCell ref="B56:B59"/>
    <mergeCell ref="B62:B63"/>
    <mergeCell ref="A62:A63"/>
    <mergeCell ref="A65:A69"/>
    <mergeCell ref="A71:A75"/>
    <mergeCell ref="B6:B7"/>
    <mergeCell ref="B9:B10"/>
    <mergeCell ref="B12:B13"/>
    <mergeCell ref="B15:B16"/>
    <mergeCell ref="B18:B19"/>
    <mergeCell ref="B21:B22"/>
    <mergeCell ref="B24:B25"/>
    <mergeCell ref="B27:B29"/>
    <mergeCell ref="B31:B32"/>
    <mergeCell ref="B34:B35"/>
    <mergeCell ref="B38:B39"/>
    <mergeCell ref="B41:B42"/>
    <mergeCell ref="B44:B45"/>
    <mergeCell ref="A37:A39"/>
    <mergeCell ref="A41:A42"/>
    <mergeCell ref="A44:A45"/>
    <mergeCell ref="A47:A54"/>
    <mergeCell ref="A56:A60"/>
    <mergeCell ref="A43:D43"/>
    <mergeCell ref="A46:D46"/>
    <mergeCell ref="A55:D55"/>
    <mergeCell ref="A27:A29"/>
    <mergeCell ref="A31:A32"/>
    <mergeCell ref="A23:D23"/>
    <mergeCell ref="A26:D26"/>
    <mergeCell ref="A34:A35"/>
    <mergeCell ref="A30:D30"/>
    <mergeCell ref="A33:D33"/>
    <mergeCell ref="A12:A13"/>
    <mergeCell ref="A15:A16"/>
    <mergeCell ref="A18:A19"/>
    <mergeCell ref="A21:A22"/>
    <mergeCell ref="A24:A25"/>
    <mergeCell ref="A1:G1"/>
    <mergeCell ref="A2:G2"/>
    <mergeCell ref="A4:G4"/>
    <mergeCell ref="A6:A7"/>
    <mergeCell ref="A9:A10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  <rowBreaks count="1" manualBreakCount="1">
    <brk id="43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/>
  <dimension ref="A1:C17"/>
  <sheetViews>
    <sheetView showGridLines="0" workbookViewId="0">
      <selection activeCell="B17" sqref="B17"/>
    </sheetView>
  </sheetViews>
  <sheetFormatPr baseColWidth="10" defaultColWidth="11.44140625" defaultRowHeight="13.2" x14ac:dyDescent="0.25"/>
  <cols>
    <col min="1" max="2" width="45.6640625" style="1" customWidth="1"/>
    <col min="3" max="3" width="17.6640625" style="1" customWidth="1"/>
    <col min="4" max="16384" width="11.44140625" style="1"/>
  </cols>
  <sheetData>
    <row r="1" spans="1:3" ht="15.6" x14ac:dyDescent="0.25">
      <c r="A1" s="465" t="s">
        <v>87</v>
      </c>
      <c r="B1" s="466"/>
      <c r="C1" s="467"/>
    </row>
    <row r="2" spans="1:3" ht="16.2" thickBot="1" x14ac:dyDescent="0.3">
      <c r="A2" s="468" t="s">
        <v>86</v>
      </c>
      <c r="B2" s="469"/>
      <c r="C2" s="470"/>
    </row>
    <row r="5" spans="1:3" ht="13.8" thickBot="1" x14ac:dyDescent="0.3">
      <c r="A5" s="471" t="s">
        <v>85</v>
      </c>
      <c r="B5" s="471"/>
      <c r="C5" s="471"/>
    </row>
    <row r="6" spans="1:3" ht="14.4" thickTop="1" x14ac:dyDescent="0.25">
      <c r="A6" s="61" t="s">
        <v>84</v>
      </c>
      <c r="B6" s="60" t="s">
        <v>83</v>
      </c>
      <c r="C6" s="59" t="s">
        <v>82</v>
      </c>
    </row>
    <row r="7" spans="1:3" x14ac:dyDescent="0.25">
      <c r="A7" s="472" t="s">
        <v>81</v>
      </c>
      <c r="B7" s="58" t="s">
        <v>80</v>
      </c>
      <c r="C7" s="474"/>
    </row>
    <row r="8" spans="1:3" x14ac:dyDescent="0.25">
      <c r="A8" s="472"/>
      <c r="B8" s="58" t="s">
        <v>79</v>
      </c>
      <c r="C8" s="474"/>
    </row>
    <row r="9" spans="1:3" x14ac:dyDescent="0.25">
      <c r="A9" s="472"/>
      <c r="B9" s="58" t="s">
        <v>78</v>
      </c>
      <c r="C9" s="474"/>
    </row>
    <row r="10" spans="1:3" x14ac:dyDescent="0.25">
      <c r="A10" s="472"/>
      <c r="B10" s="58" t="s">
        <v>77</v>
      </c>
      <c r="C10" s="474"/>
    </row>
    <row r="11" spans="1:3" x14ac:dyDescent="0.25">
      <c r="A11" s="472"/>
      <c r="B11" s="58" t="s">
        <v>76</v>
      </c>
      <c r="C11" s="474"/>
    </row>
    <row r="12" spans="1:3" x14ac:dyDescent="0.25">
      <c r="A12" s="472"/>
      <c r="B12" s="58" t="s">
        <v>75</v>
      </c>
      <c r="C12" s="474"/>
    </row>
    <row r="13" spans="1:3" x14ac:dyDescent="0.25">
      <c r="A13" s="472"/>
      <c r="B13" s="58" t="s">
        <v>75</v>
      </c>
      <c r="C13" s="474"/>
    </row>
    <row r="14" spans="1:3" ht="13.8" thickBot="1" x14ac:dyDescent="0.3">
      <c r="A14" s="473"/>
      <c r="B14" s="57" t="s">
        <v>74</v>
      </c>
      <c r="C14" s="475"/>
    </row>
    <row r="15" spans="1:3" ht="13.8" thickTop="1" x14ac:dyDescent="0.25"/>
    <row r="17" spans="2:2" x14ac:dyDescent="0.25">
      <c r="B17" s="56"/>
    </row>
  </sheetData>
  <mergeCells count="5">
    <mergeCell ref="A1:C1"/>
    <mergeCell ref="A2:C2"/>
    <mergeCell ref="A5:C5"/>
    <mergeCell ref="A7:A14"/>
    <mergeCell ref="C7:C14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horizontalDpi="300" verticalDpi="3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workbookViewId="0">
      <selection activeCell="J10" sqref="J10"/>
    </sheetView>
  </sheetViews>
  <sheetFormatPr baseColWidth="10" defaultColWidth="11.44140625" defaultRowHeight="10.199999999999999" x14ac:dyDescent="0.3"/>
  <cols>
    <col min="1" max="1" width="35.6640625" style="52" customWidth="1"/>
    <col min="2" max="3" width="15.6640625" style="52" customWidth="1"/>
    <col min="4" max="4" width="35.6640625" style="52" customWidth="1"/>
    <col min="5" max="6" width="15.6640625" style="52" customWidth="1"/>
    <col min="7" max="16384" width="11.44140625" style="52"/>
  </cols>
  <sheetData>
    <row r="1" spans="1:10" ht="13.2" x14ac:dyDescent="0.3">
      <c r="A1" s="483" t="s">
        <v>73</v>
      </c>
      <c r="B1" s="484"/>
      <c r="C1" s="484"/>
      <c r="D1" s="484"/>
      <c r="E1" s="484"/>
      <c r="F1" s="484"/>
      <c r="G1" s="484"/>
      <c r="H1" s="484"/>
      <c r="I1" s="484"/>
      <c r="J1" s="485"/>
    </row>
    <row r="2" spans="1:10" ht="13.2" x14ac:dyDescent="0.3">
      <c r="A2" s="483" t="s">
        <v>72</v>
      </c>
      <c r="B2" s="484"/>
      <c r="C2" s="484"/>
      <c r="D2" s="484"/>
      <c r="E2" s="484"/>
      <c r="F2" s="484"/>
      <c r="G2" s="484"/>
      <c r="H2" s="484"/>
      <c r="I2" s="484"/>
      <c r="J2" s="485"/>
    </row>
    <row r="3" spans="1:10" ht="13.2" x14ac:dyDescent="0.3">
      <c r="A3" s="486"/>
      <c r="B3" s="487"/>
      <c r="C3" s="487"/>
      <c r="D3" s="487"/>
      <c r="E3" s="487"/>
      <c r="F3" s="487"/>
      <c r="G3" s="487"/>
      <c r="H3" s="487"/>
      <c r="I3" s="487"/>
      <c r="J3" s="487"/>
    </row>
    <row r="4" spans="1:10" ht="13.2" x14ac:dyDescent="0.3">
      <c r="A4" s="481" t="s">
        <v>72</v>
      </c>
      <c r="B4" s="482"/>
      <c r="C4" s="482"/>
      <c r="D4" s="482"/>
      <c r="E4" s="482"/>
      <c r="F4" s="482"/>
    </row>
    <row r="5" spans="1:10" ht="13.2" x14ac:dyDescent="0.3">
      <c r="A5" s="479" t="s">
        <v>71</v>
      </c>
      <c r="B5" s="480"/>
      <c r="C5" s="480"/>
      <c r="D5" s="480"/>
      <c r="E5" s="480"/>
      <c r="F5" s="480"/>
    </row>
    <row r="6" spans="1:10" ht="13.2" x14ac:dyDescent="0.3">
      <c r="A6" s="476" t="s">
        <v>70</v>
      </c>
      <c r="B6" s="477"/>
      <c r="C6" s="477"/>
      <c r="D6" s="477"/>
      <c r="E6" s="477"/>
      <c r="F6" s="478"/>
    </row>
    <row r="7" spans="1:10" ht="51" x14ac:dyDescent="0.3">
      <c r="A7" s="55" t="s">
        <v>69</v>
      </c>
      <c r="B7" s="55" t="s">
        <v>67</v>
      </c>
      <c r="C7" s="55" t="s">
        <v>66</v>
      </c>
      <c r="D7" s="55" t="s">
        <v>68</v>
      </c>
      <c r="E7" s="55" t="s">
        <v>67</v>
      </c>
      <c r="F7" s="55" t="s">
        <v>66</v>
      </c>
    </row>
    <row r="8" spans="1:10" x14ac:dyDescent="0.3">
      <c r="A8" s="54"/>
      <c r="B8" s="53">
        <v>0</v>
      </c>
      <c r="C8" s="53">
        <v>0</v>
      </c>
      <c r="D8" s="54" t="s">
        <v>65</v>
      </c>
      <c r="E8" s="53">
        <v>0</v>
      </c>
      <c r="F8" s="53">
        <v>0</v>
      </c>
    </row>
    <row r="9" spans="1:10" x14ac:dyDescent="0.3">
      <c r="A9" s="54"/>
      <c r="B9" s="53">
        <v>0</v>
      </c>
      <c r="C9" s="53">
        <v>0</v>
      </c>
      <c r="D9" s="54" t="s">
        <v>64</v>
      </c>
      <c r="E9" s="53">
        <v>0</v>
      </c>
      <c r="F9" s="53">
        <v>0</v>
      </c>
    </row>
    <row r="10" spans="1:10" x14ac:dyDescent="0.3">
      <c r="A10" s="54"/>
      <c r="B10" s="53">
        <v>0</v>
      </c>
      <c r="C10" s="53">
        <v>0</v>
      </c>
      <c r="D10" s="54" t="s">
        <v>63</v>
      </c>
      <c r="E10" s="53">
        <v>0</v>
      </c>
      <c r="F10" s="53">
        <v>0</v>
      </c>
    </row>
  </sheetData>
  <mergeCells count="6">
    <mergeCell ref="A6:F6"/>
    <mergeCell ref="A5:F5"/>
    <mergeCell ref="A4:F4"/>
    <mergeCell ref="A1:J1"/>
    <mergeCell ref="A2:J2"/>
    <mergeCell ref="A3:J3"/>
  </mergeCells>
  <printOptions horizontalCentered="1"/>
  <pageMargins left="0.39370078740157477" right="0.39370078740157477" top="0.39370078740157477" bottom="0.39370078740157477" header="0.19685039370078738" footer="0.19685039370078738"/>
  <pageSetup paperSize="9" scale="70" pageOrder="overThenDown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4"/>
  <dimension ref="A1:H56"/>
  <sheetViews>
    <sheetView showGridLines="0" topLeftCell="A25" zoomScale="90" zoomScaleNormal="90" workbookViewId="0">
      <selection activeCell="C56" sqref="C56"/>
    </sheetView>
  </sheetViews>
  <sheetFormatPr baseColWidth="10" defaultColWidth="11.44140625" defaultRowHeight="13.2" x14ac:dyDescent="0.25"/>
  <cols>
    <col min="1" max="1" width="25.5546875" style="11" bestFit="1" customWidth="1"/>
    <col min="2" max="2" width="40.6640625" style="11" customWidth="1"/>
    <col min="3" max="16384" width="11.44140625" style="11"/>
  </cols>
  <sheetData>
    <row r="1" spans="1:8" ht="15.6" x14ac:dyDescent="0.25">
      <c r="A1" s="509" t="s">
        <v>37</v>
      </c>
      <c r="B1" s="510"/>
      <c r="C1" s="510"/>
      <c r="D1" s="510"/>
      <c r="E1" s="510"/>
      <c r="F1" s="510"/>
      <c r="G1" s="510"/>
      <c r="H1" s="511"/>
    </row>
    <row r="2" spans="1:8" ht="13.8" x14ac:dyDescent="0.25">
      <c r="A2" s="512" t="s">
        <v>62</v>
      </c>
      <c r="B2" s="513"/>
      <c r="C2" s="513"/>
      <c r="D2" s="513"/>
      <c r="E2" s="513"/>
      <c r="F2" s="513"/>
      <c r="G2" s="513"/>
      <c r="H2" s="514"/>
    </row>
    <row r="3" spans="1:8" ht="13.8" x14ac:dyDescent="0.25">
      <c r="A3" s="515" t="s">
        <v>61</v>
      </c>
      <c r="B3" s="516"/>
      <c r="C3" s="516"/>
      <c r="D3" s="516"/>
      <c r="E3" s="516"/>
      <c r="F3" s="516"/>
      <c r="G3" s="516"/>
      <c r="H3" s="517"/>
    </row>
    <row r="4" spans="1:8" ht="14.4" thickBot="1" x14ac:dyDescent="0.3">
      <c r="A4" s="518" t="s">
        <v>60</v>
      </c>
      <c r="B4" s="519"/>
      <c r="C4" s="519"/>
      <c r="D4" s="519"/>
      <c r="E4" s="519"/>
      <c r="F4" s="519"/>
      <c r="G4" s="519"/>
      <c r="H4" s="520"/>
    </row>
    <row r="6" spans="1:8" ht="14.4" thickBot="1" x14ac:dyDescent="0.3">
      <c r="A6" s="499" t="s">
        <v>59</v>
      </c>
      <c r="B6" s="499"/>
      <c r="C6" s="499"/>
      <c r="D6" s="499"/>
      <c r="E6" s="499"/>
      <c r="F6" s="499"/>
      <c r="G6" s="499"/>
      <c r="H6" s="499"/>
    </row>
    <row r="7" spans="1:8" ht="13.8" thickTop="1" x14ac:dyDescent="0.25">
      <c r="A7" s="500" t="s">
        <v>58</v>
      </c>
      <c r="B7" s="491" t="s">
        <v>51</v>
      </c>
      <c r="C7" s="491" t="s">
        <v>50</v>
      </c>
      <c r="D7" s="491"/>
      <c r="E7" s="491" t="s">
        <v>57</v>
      </c>
      <c r="F7" s="491"/>
      <c r="G7" s="491" t="s">
        <v>56</v>
      </c>
      <c r="H7" s="493"/>
    </row>
    <row r="8" spans="1:8" x14ac:dyDescent="0.25">
      <c r="A8" s="501"/>
      <c r="B8" s="492"/>
      <c r="C8" s="492"/>
      <c r="D8" s="492"/>
      <c r="E8" s="492"/>
      <c r="F8" s="492"/>
      <c r="G8" s="492"/>
      <c r="H8" s="494"/>
    </row>
    <row r="9" spans="1:8" x14ac:dyDescent="0.25">
      <c r="A9" s="49" t="s">
        <v>55</v>
      </c>
      <c r="B9" s="51"/>
      <c r="C9" s="502"/>
      <c r="D9" s="502"/>
      <c r="E9" s="503"/>
      <c r="F9" s="503"/>
      <c r="G9" s="503"/>
      <c r="H9" s="504"/>
    </row>
    <row r="10" spans="1:8" x14ac:dyDescent="0.25">
      <c r="A10" s="489"/>
      <c r="B10" s="505"/>
      <c r="C10" s="506"/>
      <c r="D10" s="506"/>
      <c r="E10" s="507"/>
      <c r="F10" s="507"/>
      <c r="G10" s="507"/>
      <c r="H10" s="508"/>
    </row>
    <row r="11" spans="1:8" x14ac:dyDescent="0.25">
      <c r="A11" s="489"/>
      <c r="B11" s="505"/>
      <c r="C11" s="506"/>
      <c r="D11" s="506"/>
      <c r="E11" s="507"/>
      <c r="F11" s="507"/>
      <c r="G11" s="507"/>
      <c r="H11" s="508"/>
    </row>
    <row r="12" spans="1:8" x14ac:dyDescent="0.25">
      <c r="A12" s="49" t="s">
        <v>54</v>
      </c>
      <c r="B12" s="51"/>
      <c r="C12" s="502"/>
      <c r="D12" s="502"/>
      <c r="E12" s="503"/>
      <c r="F12" s="503"/>
      <c r="G12" s="503"/>
      <c r="H12" s="504"/>
    </row>
    <row r="13" spans="1:8" x14ac:dyDescent="0.25">
      <c r="A13" s="489"/>
      <c r="B13" s="505"/>
      <c r="C13" s="506"/>
      <c r="D13" s="506"/>
      <c r="E13" s="507"/>
      <c r="F13" s="507"/>
      <c r="G13" s="507"/>
      <c r="H13" s="508"/>
    </row>
    <row r="14" spans="1:8" x14ac:dyDescent="0.25">
      <c r="A14" s="489"/>
      <c r="B14" s="505"/>
      <c r="C14" s="506"/>
      <c r="D14" s="506"/>
      <c r="E14" s="507"/>
      <c r="F14" s="507"/>
      <c r="G14" s="507"/>
      <c r="H14" s="508"/>
    </row>
    <row r="15" spans="1:8" x14ac:dyDescent="0.25">
      <c r="A15" s="49" t="s">
        <v>42</v>
      </c>
      <c r="B15" s="51"/>
      <c r="C15" s="502"/>
      <c r="D15" s="502"/>
      <c r="E15" s="503"/>
      <c r="F15" s="503"/>
      <c r="G15" s="503"/>
      <c r="H15" s="504"/>
    </row>
    <row r="16" spans="1:8" x14ac:dyDescent="0.25">
      <c r="A16" s="489"/>
      <c r="B16" s="505"/>
      <c r="C16" s="506"/>
      <c r="D16" s="506"/>
      <c r="E16" s="507"/>
      <c r="F16" s="507"/>
      <c r="G16" s="507"/>
      <c r="H16" s="508"/>
    </row>
    <row r="17" spans="1:8" x14ac:dyDescent="0.25">
      <c r="A17" s="489"/>
      <c r="B17" s="505"/>
      <c r="C17" s="506"/>
      <c r="D17" s="506"/>
      <c r="E17" s="507"/>
      <c r="F17" s="507"/>
      <c r="G17" s="507"/>
      <c r="H17" s="508"/>
    </row>
    <row r="18" spans="1:8" x14ac:dyDescent="0.25">
      <c r="A18" s="49" t="s">
        <v>41</v>
      </c>
      <c r="B18" s="51"/>
      <c r="C18" s="502"/>
      <c r="D18" s="502"/>
      <c r="E18" s="503"/>
      <c r="F18" s="503"/>
      <c r="G18" s="503"/>
      <c r="H18" s="504"/>
    </row>
    <row r="19" spans="1:8" x14ac:dyDescent="0.25">
      <c r="A19" s="489"/>
      <c r="B19" s="505"/>
      <c r="C19" s="506"/>
      <c r="D19" s="506"/>
      <c r="E19" s="507"/>
      <c r="F19" s="507"/>
      <c r="G19" s="507"/>
      <c r="H19" s="508"/>
    </row>
    <row r="20" spans="1:8" x14ac:dyDescent="0.25">
      <c r="A20" s="489"/>
      <c r="B20" s="505"/>
      <c r="C20" s="506"/>
      <c r="D20" s="506"/>
      <c r="E20" s="507"/>
      <c r="F20" s="507"/>
      <c r="G20" s="507"/>
      <c r="H20" s="508"/>
    </row>
    <row r="21" spans="1:8" x14ac:dyDescent="0.25">
      <c r="A21" s="49" t="s">
        <v>40</v>
      </c>
      <c r="B21" s="51"/>
      <c r="C21" s="502"/>
      <c r="D21" s="502"/>
      <c r="E21" s="503"/>
      <c r="F21" s="503"/>
      <c r="G21" s="503"/>
      <c r="H21" s="504"/>
    </row>
    <row r="22" spans="1:8" x14ac:dyDescent="0.25">
      <c r="A22" s="489"/>
      <c r="B22" s="505"/>
      <c r="C22" s="506"/>
      <c r="D22" s="506"/>
      <c r="E22" s="507"/>
      <c r="F22" s="507"/>
      <c r="G22" s="507"/>
      <c r="H22" s="508"/>
    </row>
    <row r="23" spans="1:8" x14ac:dyDescent="0.25">
      <c r="A23" s="489"/>
      <c r="B23" s="505"/>
      <c r="C23" s="506"/>
      <c r="D23" s="506"/>
      <c r="E23" s="507"/>
      <c r="F23" s="507"/>
      <c r="G23" s="507"/>
      <c r="H23" s="508"/>
    </row>
    <row r="24" spans="1:8" x14ac:dyDescent="0.25">
      <c r="A24" s="49" t="s">
        <v>38</v>
      </c>
      <c r="B24" s="51"/>
      <c r="C24" s="502"/>
      <c r="D24" s="502"/>
      <c r="E24" s="503"/>
      <c r="F24" s="503"/>
      <c r="G24" s="503"/>
      <c r="H24" s="504"/>
    </row>
    <row r="25" spans="1:8" x14ac:dyDescent="0.25">
      <c r="A25" s="489"/>
      <c r="B25" s="505"/>
      <c r="C25" s="506"/>
      <c r="D25" s="506"/>
      <c r="E25" s="507"/>
      <c r="F25" s="507"/>
      <c r="G25" s="507"/>
      <c r="H25" s="508"/>
    </row>
    <row r="26" spans="1:8" x14ac:dyDescent="0.25">
      <c r="A26" s="489"/>
      <c r="B26" s="505"/>
      <c r="C26" s="506"/>
      <c r="D26" s="506"/>
      <c r="E26" s="507"/>
      <c r="F26" s="507"/>
      <c r="G26" s="507"/>
      <c r="H26" s="508"/>
    </row>
    <row r="27" spans="1:8" ht="13.8" thickBot="1" x14ac:dyDescent="0.3">
      <c r="A27" s="46" t="s">
        <v>16</v>
      </c>
      <c r="B27" s="50"/>
      <c r="C27" s="495"/>
      <c r="D27" s="495"/>
      <c r="E27" s="496"/>
      <c r="F27" s="496"/>
      <c r="G27" s="497"/>
      <c r="H27" s="498"/>
    </row>
    <row r="28" spans="1:8" ht="13.8" thickTop="1" x14ac:dyDescent="0.25"/>
    <row r="29" spans="1:8" ht="14.4" thickBot="1" x14ac:dyDescent="0.3">
      <c r="A29" s="499" t="s">
        <v>53</v>
      </c>
      <c r="B29" s="499"/>
      <c r="C29" s="499"/>
      <c r="D29" s="499"/>
      <c r="E29" s="499"/>
      <c r="F29" s="499"/>
      <c r="G29" s="499"/>
      <c r="H29" s="499"/>
    </row>
    <row r="30" spans="1:8" ht="13.8" thickTop="1" x14ac:dyDescent="0.25">
      <c r="A30" s="500" t="s">
        <v>52</v>
      </c>
      <c r="B30" s="491" t="s">
        <v>51</v>
      </c>
      <c r="C30" s="491" t="s">
        <v>50</v>
      </c>
      <c r="D30" s="491" t="s">
        <v>49</v>
      </c>
      <c r="E30" s="491" t="s">
        <v>48</v>
      </c>
      <c r="F30" s="491" t="s">
        <v>47</v>
      </c>
      <c r="G30" s="491" t="s">
        <v>46</v>
      </c>
      <c r="H30" s="493" t="s">
        <v>45</v>
      </c>
    </row>
    <row r="31" spans="1:8" x14ac:dyDescent="0.25">
      <c r="A31" s="501"/>
      <c r="B31" s="492"/>
      <c r="C31" s="492"/>
      <c r="D31" s="492"/>
      <c r="E31" s="492"/>
      <c r="F31" s="492"/>
      <c r="G31" s="492"/>
      <c r="H31" s="494"/>
    </row>
    <row r="32" spans="1:8" x14ac:dyDescent="0.25">
      <c r="A32" s="49" t="s">
        <v>44</v>
      </c>
      <c r="B32" s="48"/>
      <c r="C32" s="48"/>
      <c r="D32" s="48"/>
      <c r="E32" s="48"/>
      <c r="F32" s="48"/>
      <c r="G32" s="48"/>
      <c r="H32" s="47"/>
    </row>
    <row r="33" spans="1:8" x14ac:dyDescent="0.25">
      <c r="A33" s="489"/>
      <c r="B33" s="488"/>
      <c r="C33" s="488"/>
      <c r="D33" s="488"/>
      <c r="E33" s="488"/>
      <c r="F33" s="488"/>
      <c r="G33" s="488"/>
      <c r="H33" s="490"/>
    </row>
    <row r="34" spans="1:8" x14ac:dyDescent="0.25">
      <c r="A34" s="489"/>
      <c r="B34" s="488"/>
      <c r="C34" s="488"/>
      <c r="D34" s="488"/>
      <c r="E34" s="488"/>
      <c r="F34" s="488"/>
      <c r="G34" s="488"/>
      <c r="H34" s="490"/>
    </row>
    <row r="35" spans="1:8" x14ac:dyDescent="0.25">
      <c r="A35" s="49" t="s">
        <v>43</v>
      </c>
      <c r="B35" s="48"/>
      <c r="C35" s="48"/>
      <c r="D35" s="48"/>
      <c r="E35" s="48"/>
      <c r="F35" s="48"/>
      <c r="G35" s="48"/>
      <c r="H35" s="47"/>
    </row>
    <row r="36" spans="1:8" x14ac:dyDescent="0.25">
      <c r="A36" s="489"/>
      <c r="B36" s="488"/>
      <c r="C36" s="488"/>
      <c r="D36" s="488"/>
      <c r="E36" s="488"/>
      <c r="F36" s="488"/>
      <c r="G36" s="488"/>
      <c r="H36" s="490"/>
    </row>
    <row r="37" spans="1:8" x14ac:dyDescent="0.25">
      <c r="A37" s="489"/>
      <c r="B37" s="488"/>
      <c r="C37" s="488"/>
      <c r="D37" s="488"/>
      <c r="E37" s="488"/>
      <c r="F37" s="488"/>
      <c r="G37" s="488"/>
      <c r="H37" s="490"/>
    </row>
    <row r="38" spans="1:8" x14ac:dyDescent="0.25">
      <c r="A38" s="49" t="s">
        <v>42</v>
      </c>
      <c r="B38" s="48"/>
      <c r="C38" s="48"/>
      <c r="D38" s="48"/>
      <c r="E38" s="48"/>
      <c r="F38" s="48"/>
      <c r="G38" s="48"/>
      <c r="H38" s="47"/>
    </row>
    <row r="39" spans="1:8" x14ac:dyDescent="0.25">
      <c r="A39" s="489"/>
      <c r="B39" s="488"/>
      <c r="C39" s="488"/>
      <c r="D39" s="488"/>
      <c r="E39" s="488"/>
      <c r="F39" s="488"/>
      <c r="G39" s="488"/>
      <c r="H39" s="490"/>
    </row>
    <row r="40" spans="1:8" x14ac:dyDescent="0.25">
      <c r="A40" s="489"/>
      <c r="B40" s="488"/>
      <c r="C40" s="488"/>
      <c r="D40" s="488"/>
      <c r="E40" s="488"/>
      <c r="F40" s="488"/>
      <c r="G40" s="488"/>
      <c r="H40" s="490"/>
    </row>
    <row r="41" spans="1:8" x14ac:dyDescent="0.25">
      <c r="A41" s="49" t="s">
        <v>41</v>
      </c>
      <c r="B41" s="48"/>
      <c r="C41" s="48"/>
      <c r="D41" s="48"/>
      <c r="E41" s="48"/>
      <c r="F41" s="48"/>
      <c r="G41" s="48"/>
      <c r="H41" s="47"/>
    </row>
    <row r="42" spans="1:8" x14ac:dyDescent="0.25">
      <c r="A42" s="489"/>
      <c r="B42" s="488"/>
      <c r="C42" s="488"/>
      <c r="D42" s="488"/>
      <c r="E42" s="488"/>
      <c r="F42" s="488"/>
      <c r="G42" s="488"/>
      <c r="H42" s="490"/>
    </row>
    <row r="43" spans="1:8" x14ac:dyDescent="0.25">
      <c r="A43" s="489"/>
      <c r="B43" s="488"/>
      <c r="C43" s="488"/>
      <c r="D43" s="488"/>
      <c r="E43" s="488"/>
      <c r="F43" s="488"/>
      <c r="G43" s="488"/>
      <c r="H43" s="490"/>
    </row>
    <row r="44" spans="1:8" x14ac:dyDescent="0.25">
      <c r="A44" s="49" t="s">
        <v>40</v>
      </c>
      <c r="B44" s="48"/>
      <c r="C44" s="48"/>
      <c r="D44" s="48"/>
      <c r="E44" s="48"/>
      <c r="F44" s="48"/>
      <c r="G44" s="48"/>
      <c r="H44" s="47"/>
    </row>
    <row r="45" spans="1:8" x14ac:dyDescent="0.25">
      <c r="A45" s="489"/>
      <c r="B45" s="488"/>
      <c r="C45" s="488"/>
      <c r="D45" s="488"/>
      <c r="E45" s="488"/>
      <c r="F45" s="488"/>
      <c r="G45" s="488"/>
      <c r="H45" s="490"/>
    </row>
    <row r="46" spans="1:8" x14ac:dyDescent="0.25">
      <c r="A46" s="489"/>
      <c r="B46" s="488"/>
      <c r="C46" s="488"/>
      <c r="D46" s="488"/>
      <c r="E46" s="488"/>
      <c r="F46" s="488"/>
      <c r="G46" s="488"/>
      <c r="H46" s="490"/>
    </row>
    <row r="47" spans="1:8" x14ac:dyDescent="0.25">
      <c r="A47" s="49" t="s">
        <v>39</v>
      </c>
      <c r="B47" s="48"/>
      <c r="C47" s="48"/>
      <c r="D47" s="48"/>
      <c r="E47" s="48"/>
      <c r="F47" s="48"/>
      <c r="G47" s="48"/>
      <c r="H47" s="47"/>
    </row>
    <row r="48" spans="1:8" x14ac:dyDescent="0.25">
      <c r="A48" s="489"/>
      <c r="B48" s="488"/>
      <c r="C48" s="488"/>
      <c r="D48" s="488"/>
      <c r="E48" s="488"/>
      <c r="F48" s="488"/>
      <c r="G48" s="488"/>
      <c r="H48" s="490"/>
    </row>
    <row r="49" spans="1:8" x14ac:dyDescent="0.25">
      <c r="A49" s="489"/>
      <c r="B49" s="488"/>
      <c r="C49" s="488"/>
      <c r="D49" s="488"/>
      <c r="E49" s="488"/>
      <c r="F49" s="488"/>
      <c r="G49" s="488"/>
      <c r="H49" s="490"/>
    </row>
    <row r="50" spans="1:8" x14ac:dyDescent="0.25">
      <c r="A50" s="49" t="s">
        <v>38</v>
      </c>
      <c r="B50" s="48"/>
      <c r="C50" s="48"/>
      <c r="D50" s="48"/>
      <c r="E50" s="48"/>
      <c r="F50" s="48"/>
      <c r="G50" s="48"/>
      <c r="H50" s="47"/>
    </row>
    <row r="51" spans="1:8" x14ac:dyDescent="0.25">
      <c r="A51" s="489"/>
      <c r="B51" s="488"/>
      <c r="C51" s="488"/>
      <c r="D51" s="488"/>
      <c r="E51" s="488"/>
      <c r="F51" s="488"/>
      <c r="G51" s="488"/>
      <c r="H51" s="490"/>
    </row>
    <row r="52" spans="1:8" x14ac:dyDescent="0.25">
      <c r="A52" s="489"/>
      <c r="B52" s="488"/>
      <c r="C52" s="488"/>
      <c r="D52" s="488"/>
      <c r="E52" s="488"/>
      <c r="F52" s="488"/>
      <c r="G52" s="488"/>
      <c r="H52" s="490"/>
    </row>
    <row r="53" spans="1:8" ht="13.8" thickBot="1" x14ac:dyDescent="0.3">
      <c r="A53" s="46" t="s">
        <v>16</v>
      </c>
      <c r="B53" s="44"/>
      <c r="C53" s="45"/>
      <c r="D53" s="44"/>
      <c r="E53" s="44"/>
      <c r="F53" s="44"/>
      <c r="G53" s="44"/>
      <c r="H53" s="43"/>
    </row>
    <row r="54" spans="1:8" ht="13.8" thickTop="1" x14ac:dyDescent="0.25">
      <c r="A54" s="42"/>
      <c r="B54" s="42"/>
    </row>
    <row r="56" spans="1:8" x14ac:dyDescent="0.25">
      <c r="C56" s="2"/>
    </row>
  </sheetData>
  <mergeCells count="126">
    <mergeCell ref="A13:A14"/>
    <mergeCell ref="B13:B14"/>
    <mergeCell ref="C13:D14"/>
    <mergeCell ref="E13:F14"/>
    <mergeCell ref="G13:H14"/>
    <mergeCell ref="A1:H1"/>
    <mergeCell ref="A2:H2"/>
    <mergeCell ref="A3:H3"/>
    <mergeCell ref="A4:H4"/>
    <mergeCell ref="A6:H6"/>
    <mergeCell ref="A7:A8"/>
    <mergeCell ref="B7:B8"/>
    <mergeCell ref="C7:D8"/>
    <mergeCell ref="E7:F8"/>
    <mergeCell ref="G7:H8"/>
    <mergeCell ref="C9:D9"/>
    <mergeCell ref="E9:F9"/>
    <mergeCell ref="G9:H9"/>
    <mergeCell ref="A10:A11"/>
    <mergeCell ref="B10:B11"/>
    <mergeCell ref="C10:D11"/>
    <mergeCell ref="E10:F11"/>
    <mergeCell ref="G10:H11"/>
    <mergeCell ref="C12:D12"/>
    <mergeCell ref="E12:F12"/>
    <mergeCell ref="G12:H12"/>
    <mergeCell ref="A25:A26"/>
    <mergeCell ref="B25:B26"/>
    <mergeCell ref="C25:D26"/>
    <mergeCell ref="E25:F26"/>
    <mergeCell ref="G25:H26"/>
    <mergeCell ref="C15:D15"/>
    <mergeCell ref="E15:F15"/>
    <mergeCell ref="G15:H15"/>
    <mergeCell ref="A16:A17"/>
    <mergeCell ref="B16:B17"/>
    <mergeCell ref="C16:D17"/>
    <mergeCell ref="E16:F17"/>
    <mergeCell ref="G16:H17"/>
    <mergeCell ref="C18:D18"/>
    <mergeCell ref="E18:F18"/>
    <mergeCell ref="G18:H18"/>
    <mergeCell ref="A19:A20"/>
    <mergeCell ref="B19:B20"/>
    <mergeCell ref="C19:D20"/>
    <mergeCell ref="E19:F20"/>
    <mergeCell ref="G19:H20"/>
    <mergeCell ref="C21:D21"/>
    <mergeCell ref="E21:F21"/>
    <mergeCell ref="G21:H21"/>
    <mergeCell ref="A22:A23"/>
    <mergeCell ref="B22:B23"/>
    <mergeCell ref="C22:D23"/>
    <mergeCell ref="E22:F23"/>
    <mergeCell ref="G22:H23"/>
    <mergeCell ref="C24:D24"/>
    <mergeCell ref="E24:F24"/>
    <mergeCell ref="G24:H24"/>
    <mergeCell ref="G30:G31"/>
    <mergeCell ref="H30:H31"/>
    <mergeCell ref="A33:A34"/>
    <mergeCell ref="B33:B34"/>
    <mergeCell ref="C33:C34"/>
    <mergeCell ref="D33:D34"/>
    <mergeCell ref="C27:D27"/>
    <mergeCell ref="E27:F27"/>
    <mergeCell ref="G27:H27"/>
    <mergeCell ref="A29:H29"/>
    <mergeCell ref="A30:A31"/>
    <mergeCell ref="B30:B31"/>
    <mergeCell ref="C30:C31"/>
    <mergeCell ref="D30:D31"/>
    <mergeCell ref="E30:E31"/>
    <mergeCell ref="F30:F31"/>
    <mergeCell ref="A36:A37"/>
    <mergeCell ref="B36:B37"/>
    <mergeCell ref="C36:C37"/>
    <mergeCell ref="D36:D37"/>
    <mergeCell ref="G39:G40"/>
    <mergeCell ref="H39:H40"/>
    <mergeCell ref="E33:E34"/>
    <mergeCell ref="F33:F34"/>
    <mergeCell ref="G33:G34"/>
    <mergeCell ref="H33:H34"/>
    <mergeCell ref="E36:E37"/>
    <mergeCell ref="F36:F37"/>
    <mergeCell ref="G36:G37"/>
    <mergeCell ref="H36:H37"/>
    <mergeCell ref="G45:G46"/>
    <mergeCell ref="H45:H46"/>
    <mergeCell ref="A42:A43"/>
    <mergeCell ref="B42:B43"/>
    <mergeCell ref="C42:C43"/>
    <mergeCell ref="D42:D43"/>
    <mergeCell ref="G42:G43"/>
    <mergeCell ref="H42:H43"/>
    <mergeCell ref="E39:E40"/>
    <mergeCell ref="F39:F40"/>
    <mergeCell ref="A45:A46"/>
    <mergeCell ref="B45:B46"/>
    <mergeCell ref="C45:C46"/>
    <mergeCell ref="D45:D46"/>
    <mergeCell ref="E45:E46"/>
    <mergeCell ref="F45:F46"/>
    <mergeCell ref="E42:E43"/>
    <mergeCell ref="F42:F43"/>
    <mergeCell ref="A39:A40"/>
    <mergeCell ref="B39:B40"/>
    <mergeCell ref="C39:C40"/>
    <mergeCell ref="D39:D40"/>
    <mergeCell ref="E48:E49"/>
    <mergeCell ref="F48:F49"/>
    <mergeCell ref="A48:A49"/>
    <mergeCell ref="B48:B49"/>
    <mergeCell ref="C48:C49"/>
    <mergeCell ref="D48:D49"/>
    <mergeCell ref="G48:G49"/>
    <mergeCell ref="H48:H49"/>
    <mergeCell ref="A51:A52"/>
    <mergeCell ref="B51:B52"/>
    <mergeCell ref="C51:C52"/>
    <mergeCell ref="D51:D52"/>
    <mergeCell ref="E51:E52"/>
    <mergeCell ref="F51:F52"/>
    <mergeCell ref="G51:G52"/>
    <mergeCell ref="H51:H52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68" orientation="landscape" horizontalDpi="300" verticalDpi="3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K42"/>
  <sheetViews>
    <sheetView showGridLines="0" topLeftCell="A13" zoomScaleNormal="100" workbookViewId="0">
      <selection activeCell="C42" sqref="C42"/>
    </sheetView>
  </sheetViews>
  <sheetFormatPr baseColWidth="10" defaultColWidth="11.44140625" defaultRowHeight="13.2" x14ac:dyDescent="0.25"/>
  <cols>
    <col min="1" max="1" width="36.109375" style="1" customWidth="1"/>
    <col min="2" max="7" width="16.6640625" style="1" customWidth="1"/>
    <col min="8" max="16384" width="11.44140625" style="1"/>
  </cols>
  <sheetData>
    <row r="1" spans="1:8" x14ac:dyDescent="0.25">
      <c r="A1" s="521" t="s">
        <v>37</v>
      </c>
      <c r="B1" s="522"/>
      <c r="C1" s="522"/>
      <c r="D1" s="522"/>
      <c r="E1" s="522"/>
      <c r="F1" s="522"/>
      <c r="G1" s="522"/>
      <c r="H1" s="523"/>
    </row>
    <row r="2" spans="1:8" ht="13.8" thickBot="1" x14ac:dyDescent="0.3">
      <c r="A2" s="524" t="s">
        <v>36</v>
      </c>
      <c r="B2" s="525"/>
      <c r="C2" s="525"/>
      <c r="D2" s="525"/>
      <c r="E2" s="525"/>
      <c r="F2" s="525"/>
      <c r="G2" s="525"/>
      <c r="H2" s="526"/>
    </row>
    <row r="4" spans="1:8" ht="13.8" thickBot="1" x14ac:dyDescent="0.3">
      <c r="A4" s="324" t="s">
        <v>35</v>
      </c>
      <c r="B4" s="324"/>
      <c r="C4" s="324"/>
      <c r="D4" s="324"/>
      <c r="E4" s="324"/>
      <c r="F4" s="324"/>
      <c r="G4" s="324"/>
    </row>
    <row r="5" spans="1:8" ht="41.4" thickTop="1" x14ac:dyDescent="0.25">
      <c r="A5" s="41" t="s">
        <v>34</v>
      </c>
      <c r="B5" s="40" t="s">
        <v>33</v>
      </c>
      <c r="C5" s="40" t="s">
        <v>32</v>
      </c>
      <c r="D5" s="40" t="s">
        <v>31</v>
      </c>
      <c r="E5" s="40" t="s">
        <v>30</v>
      </c>
      <c r="F5" s="40" t="s">
        <v>29</v>
      </c>
      <c r="G5" s="40" t="s">
        <v>28</v>
      </c>
      <c r="H5" s="39" t="s">
        <v>27</v>
      </c>
    </row>
    <row r="6" spans="1:8" ht="20.399999999999999" x14ac:dyDescent="0.25">
      <c r="A6" s="33" t="s">
        <v>26</v>
      </c>
      <c r="B6" s="32" t="s">
        <v>19</v>
      </c>
      <c r="C6" s="31" t="s">
        <v>18</v>
      </c>
      <c r="D6" s="31" t="s">
        <v>18</v>
      </c>
      <c r="E6" s="31" t="s">
        <v>18</v>
      </c>
      <c r="F6" s="31" t="s">
        <v>18</v>
      </c>
      <c r="G6" s="30"/>
      <c r="H6" s="29" t="s">
        <v>18</v>
      </c>
    </row>
    <row r="7" spans="1:8" ht="21.75" customHeight="1" x14ac:dyDescent="0.25">
      <c r="A7" s="33" t="s">
        <v>25</v>
      </c>
      <c r="B7" s="32" t="s">
        <v>19</v>
      </c>
      <c r="C7" s="31" t="s">
        <v>18</v>
      </c>
      <c r="D7" s="31" t="s">
        <v>18</v>
      </c>
      <c r="E7" s="31" t="s">
        <v>18</v>
      </c>
      <c r="F7" s="31" t="s">
        <v>18</v>
      </c>
      <c r="G7" s="30"/>
      <c r="H7" s="29" t="s">
        <v>18</v>
      </c>
    </row>
    <row r="8" spans="1:8" x14ac:dyDescent="0.25">
      <c r="A8" s="33" t="s">
        <v>24</v>
      </c>
      <c r="B8" s="32" t="s">
        <v>19</v>
      </c>
      <c r="C8" s="31" t="s">
        <v>18</v>
      </c>
      <c r="D8" s="31" t="s">
        <v>18</v>
      </c>
      <c r="E8" s="31" t="s">
        <v>18</v>
      </c>
      <c r="F8" s="31" t="s">
        <v>18</v>
      </c>
      <c r="G8" s="30"/>
      <c r="H8" s="29" t="s">
        <v>18</v>
      </c>
    </row>
    <row r="9" spans="1:8" ht="20.399999999999999" x14ac:dyDescent="0.25">
      <c r="A9" s="33" t="s">
        <v>23</v>
      </c>
      <c r="B9" s="32" t="s">
        <v>19</v>
      </c>
      <c r="C9" s="31" t="s">
        <v>18</v>
      </c>
      <c r="D9" s="31" t="s">
        <v>18</v>
      </c>
      <c r="E9" s="31" t="s">
        <v>18</v>
      </c>
      <c r="F9" s="31" t="s">
        <v>18</v>
      </c>
      <c r="G9" s="30"/>
      <c r="H9" s="29" t="s">
        <v>18</v>
      </c>
    </row>
    <row r="10" spans="1:8" x14ac:dyDescent="0.25">
      <c r="A10" s="38" t="s">
        <v>22</v>
      </c>
      <c r="B10" s="35"/>
      <c r="C10" s="35"/>
      <c r="D10" s="37"/>
      <c r="E10" s="37"/>
      <c r="F10" s="36"/>
      <c r="G10" s="35"/>
      <c r="H10" s="34"/>
    </row>
    <row r="11" spans="1:8" ht="20.399999999999999" x14ac:dyDescent="0.25">
      <c r="A11" s="33" t="s">
        <v>21</v>
      </c>
      <c r="B11" s="32" t="s">
        <v>19</v>
      </c>
      <c r="C11" s="31" t="s">
        <v>18</v>
      </c>
      <c r="D11" s="31" t="s">
        <v>18</v>
      </c>
      <c r="E11" s="31" t="s">
        <v>18</v>
      </c>
      <c r="F11" s="31" t="s">
        <v>18</v>
      </c>
      <c r="G11" s="30"/>
      <c r="H11" s="29" t="s">
        <v>18</v>
      </c>
    </row>
    <row r="12" spans="1:8" x14ac:dyDescent="0.25">
      <c r="A12" s="33" t="s">
        <v>20</v>
      </c>
      <c r="B12" s="32" t="s">
        <v>19</v>
      </c>
      <c r="C12" s="31" t="s">
        <v>18</v>
      </c>
      <c r="D12" s="31" t="s">
        <v>18</v>
      </c>
      <c r="E12" s="31" t="s">
        <v>18</v>
      </c>
      <c r="F12" s="31" t="s">
        <v>18</v>
      </c>
      <c r="G12" s="30"/>
      <c r="H12" s="29" t="s">
        <v>18</v>
      </c>
    </row>
    <row r="13" spans="1:8" ht="13.8" thickBot="1" x14ac:dyDescent="0.3">
      <c r="A13" s="28" t="s">
        <v>17</v>
      </c>
      <c r="B13" s="25"/>
      <c r="C13" s="25"/>
      <c r="D13" s="27"/>
      <c r="E13" s="27"/>
      <c r="F13" s="26"/>
      <c r="G13" s="25"/>
      <c r="H13" s="24"/>
    </row>
    <row r="14" spans="1:8" ht="13.8" thickBot="1" x14ac:dyDescent="0.3">
      <c r="A14" s="23" t="s">
        <v>16</v>
      </c>
      <c r="B14" s="20"/>
      <c r="C14" s="20"/>
      <c r="D14" s="22"/>
      <c r="E14" s="22"/>
      <c r="F14" s="21"/>
      <c r="G14" s="20"/>
      <c r="H14" s="19"/>
    </row>
    <row r="15" spans="1:8" ht="13.8" thickTop="1" x14ac:dyDescent="0.25"/>
    <row r="17" spans="1:8" ht="13.8" thickBot="1" x14ac:dyDescent="0.3">
      <c r="A17" s="527" t="s">
        <v>15</v>
      </c>
      <c r="B17" s="527"/>
      <c r="C17" s="527"/>
      <c r="D17" s="527"/>
      <c r="E17" s="527"/>
      <c r="F17" s="527"/>
      <c r="G17" s="527"/>
      <c r="H17" s="527"/>
    </row>
    <row r="18" spans="1:8" ht="13.8" thickTop="1" x14ac:dyDescent="0.25">
      <c r="A18" s="18"/>
      <c r="B18" s="16"/>
      <c r="C18" s="16"/>
      <c r="D18" s="16"/>
      <c r="E18" s="17"/>
      <c r="F18" s="17"/>
      <c r="G18" s="16"/>
      <c r="H18" s="15" t="s">
        <v>14</v>
      </c>
    </row>
    <row r="19" spans="1:8" x14ac:dyDescent="0.25">
      <c r="A19" s="10"/>
      <c r="B19" s="8"/>
      <c r="C19" s="8"/>
      <c r="D19" s="8"/>
      <c r="E19" s="9"/>
      <c r="F19" s="9"/>
      <c r="G19" s="8"/>
      <c r="H19" s="13" t="s">
        <v>13</v>
      </c>
    </row>
    <row r="20" spans="1:8" x14ac:dyDescent="0.25">
      <c r="A20" s="10"/>
      <c r="B20" s="8"/>
      <c r="C20" s="8"/>
      <c r="D20" s="8"/>
      <c r="E20" s="9"/>
      <c r="F20" s="9"/>
      <c r="G20" s="8"/>
      <c r="H20" s="13" t="s">
        <v>12</v>
      </c>
    </row>
    <row r="21" spans="1:8" x14ac:dyDescent="0.25">
      <c r="A21" s="10"/>
      <c r="B21" s="8"/>
      <c r="C21" s="8"/>
      <c r="D21" s="8"/>
      <c r="E21" s="9"/>
      <c r="F21" s="9"/>
      <c r="G21" s="8"/>
      <c r="H21" s="14" t="s">
        <v>11</v>
      </c>
    </row>
    <row r="22" spans="1:8" x14ac:dyDescent="0.25">
      <c r="A22" s="10"/>
      <c r="B22" s="8"/>
      <c r="C22" s="8"/>
      <c r="D22" s="8"/>
      <c r="E22" s="9"/>
      <c r="F22" s="9"/>
      <c r="G22" s="8"/>
      <c r="H22" s="13" t="s">
        <v>10</v>
      </c>
    </row>
    <row r="23" spans="1:8" x14ac:dyDescent="0.25">
      <c r="A23" s="10"/>
      <c r="B23" s="8"/>
      <c r="C23" s="8"/>
      <c r="D23" s="8"/>
      <c r="E23" s="9"/>
      <c r="F23" s="9"/>
      <c r="G23" s="8"/>
      <c r="H23" s="13" t="s">
        <v>9</v>
      </c>
    </row>
    <row r="24" spans="1:8" x14ac:dyDescent="0.25">
      <c r="A24" s="10"/>
      <c r="B24" s="8"/>
      <c r="C24" s="8"/>
      <c r="D24" s="8"/>
      <c r="E24" s="9"/>
      <c r="F24" s="9"/>
      <c r="G24" s="8"/>
      <c r="H24" s="7"/>
    </row>
    <row r="25" spans="1:8" x14ac:dyDescent="0.25">
      <c r="A25" s="10"/>
      <c r="B25" s="8"/>
      <c r="C25" s="8"/>
      <c r="D25" s="8"/>
      <c r="E25" s="9" t="s">
        <v>8</v>
      </c>
      <c r="F25" s="9"/>
      <c r="G25" s="8"/>
      <c r="H25" s="7"/>
    </row>
    <row r="26" spans="1:8" x14ac:dyDescent="0.25">
      <c r="A26" s="10"/>
      <c r="B26" s="8"/>
      <c r="C26" s="8"/>
      <c r="D26" s="8"/>
      <c r="E26" s="9"/>
      <c r="F26" s="9"/>
      <c r="G26" s="8"/>
      <c r="H26" s="7"/>
    </row>
    <row r="27" spans="1:8" x14ac:dyDescent="0.25">
      <c r="A27" s="10" t="s">
        <v>7</v>
      </c>
      <c r="B27" s="8"/>
      <c r="C27" s="8"/>
      <c r="D27" s="8"/>
      <c r="E27" s="9"/>
      <c r="F27" s="9"/>
      <c r="G27" s="8"/>
      <c r="H27" s="7"/>
    </row>
    <row r="28" spans="1:8" x14ac:dyDescent="0.25">
      <c r="A28" s="10" t="s">
        <v>6</v>
      </c>
      <c r="B28" s="8"/>
      <c r="C28" s="8"/>
      <c r="D28" s="8"/>
      <c r="E28" s="9"/>
      <c r="F28" s="9"/>
      <c r="G28" s="8"/>
      <c r="H28" s="7"/>
    </row>
    <row r="29" spans="1:8" x14ac:dyDescent="0.25">
      <c r="A29" s="10" t="s">
        <v>5</v>
      </c>
      <c r="B29" s="8"/>
      <c r="C29" s="8"/>
      <c r="D29" s="8"/>
      <c r="E29" s="9"/>
      <c r="F29" s="9"/>
      <c r="G29" s="8"/>
      <c r="H29" s="7"/>
    </row>
    <row r="30" spans="1:8" x14ac:dyDescent="0.25">
      <c r="A30" s="10"/>
      <c r="B30" s="8"/>
      <c r="C30" s="8"/>
      <c r="D30" s="8"/>
      <c r="E30" s="9"/>
      <c r="F30" s="9"/>
      <c r="G30" s="8"/>
      <c r="H30" s="7"/>
    </row>
    <row r="31" spans="1:8" x14ac:dyDescent="0.25">
      <c r="A31" s="10" t="s">
        <v>4</v>
      </c>
      <c r="B31" s="8"/>
      <c r="C31" s="8"/>
      <c r="D31" s="8"/>
      <c r="E31" s="9"/>
      <c r="F31" s="9"/>
      <c r="G31" s="8"/>
      <c r="H31" s="7"/>
    </row>
    <row r="32" spans="1:8" x14ac:dyDescent="0.25">
      <c r="A32" s="10" t="s">
        <v>3</v>
      </c>
      <c r="B32" s="8"/>
      <c r="C32" s="8"/>
      <c r="D32" s="8"/>
      <c r="E32" s="9"/>
      <c r="F32" s="9"/>
      <c r="G32" s="8"/>
      <c r="H32" s="7"/>
    </row>
    <row r="33" spans="1:11" x14ac:dyDescent="0.25">
      <c r="A33" s="10"/>
      <c r="B33" s="8"/>
      <c r="C33" s="8"/>
      <c r="D33" s="8"/>
      <c r="E33" s="9"/>
      <c r="F33" s="9"/>
      <c r="G33" s="8"/>
      <c r="H33" s="12" t="s">
        <v>2</v>
      </c>
    </row>
    <row r="34" spans="1:11" x14ac:dyDescent="0.25">
      <c r="A34" s="10"/>
      <c r="B34" s="8"/>
      <c r="C34" s="8"/>
      <c r="D34" s="8"/>
      <c r="E34" s="9"/>
      <c r="F34" s="9"/>
      <c r="G34" s="8"/>
      <c r="H34" s="7"/>
    </row>
    <row r="35" spans="1:11" x14ac:dyDescent="0.25">
      <c r="A35" s="10"/>
      <c r="B35" s="8"/>
      <c r="C35" s="8"/>
      <c r="D35" s="8"/>
      <c r="E35" s="9"/>
      <c r="F35" s="9"/>
      <c r="G35" s="8"/>
      <c r="H35" s="7"/>
      <c r="K35" s="11"/>
    </row>
    <row r="36" spans="1:11" x14ac:dyDescent="0.25">
      <c r="A36" s="10"/>
      <c r="B36" s="8"/>
      <c r="C36" s="8"/>
      <c r="D36" s="8"/>
      <c r="E36" s="9"/>
      <c r="F36" s="9"/>
      <c r="G36" s="8"/>
      <c r="H36" s="7"/>
    </row>
    <row r="37" spans="1:11" x14ac:dyDescent="0.25">
      <c r="A37" s="10"/>
      <c r="B37" s="8"/>
      <c r="C37" s="8"/>
      <c r="D37" s="8"/>
      <c r="E37" s="9"/>
      <c r="F37" s="9"/>
      <c r="G37" s="8"/>
      <c r="H37" s="7"/>
    </row>
    <row r="38" spans="1:11" x14ac:dyDescent="0.25">
      <c r="A38" s="10" t="s">
        <v>1</v>
      </c>
      <c r="B38" s="8"/>
      <c r="C38" s="8"/>
      <c r="D38" s="8"/>
      <c r="E38" s="9"/>
      <c r="F38" s="9"/>
      <c r="G38" s="8"/>
      <c r="H38" s="7"/>
    </row>
    <row r="39" spans="1:11" x14ac:dyDescent="0.25">
      <c r="A39" s="10"/>
      <c r="B39" s="8"/>
      <c r="C39" s="8"/>
      <c r="D39" s="8"/>
      <c r="E39" s="9"/>
      <c r="F39" s="9" t="s">
        <v>0</v>
      </c>
      <c r="G39" s="8"/>
      <c r="H39" s="7"/>
    </row>
    <row r="40" spans="1:11" ht="13.8" thickBot="1" x14ac:dyDescent="0.3">
      <c r="A40" s="6"/>
      <c r="B40" s="4"/>
      <c r="C40" s="4"/>
      <c r="D40" s="4"/>
      <c r="E40" s="5"/>
      <c r="F40" s="5"/>
      <c r="G40" s="4"/>
      <c r="H40" s="3"/>
    </row>
    <row r="41" spans="1:11" ht="13.8" thickTop="1" x14ac:dyDescent="0.25"/>
    <row r="42" spans="1:11" x14ac:dyDescent="0.25">
      <c r="C42" s="2"/>
    </row>
  </sheetData>
  <mergeCells count="4">
    <mergeCell ref="A1:H1"/>
    <mergeCell ref="A2:H2"/>
    <mergeCell ref="A4:G4"/>
    <mergeCell ref="A17:H17"/>
  </mergeCells>
  <printOptions horizontalCentered="1"/>
  <pageMargins left="0.78740157480314965" right="0.78740157480314965" top="0.75" bottom="0.63" header="0.51181102362204722" footer="0.51181102362204722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activeCell="A38" sqref="A38"/>
    </sheetView>
  </sheetViews>
  <sheetFormatPr baseColWidth="10" defaultColWidth="11.44140625" defaultRowHeight="10.199999999999999" x14ac:dyDescent="0.3"/>
  <cols>
    <col min="1" max="1" width="30.6640625" style="62" customWidth="1"/>
    <col min="2" max="2" width="10.6640625" style="62" customWidth="1"/>
    <col min="3" max="6" width="15.6640625" style="62" customWidth="1"/>
    <col min="7" max="16384" width="11.44140625" style="62"/>
  </cols>
  <sheetData>
    <row r="1" spans="1:6" ht="13.2" x14ac:dyDescent="0.3">
      <c r="A1" s="305" t="s">
        <v>612</v>
      </c>
      <c r="B1" s="306"/>
      <c r="C1" s="306"/>
      <c r="D1" s="306"/>
      <c r="E1" s="306"/>
      <c r="F1" s="67" t="s">
        <v>549</v>
      </c>
    </row>
    <row r="2" spans="1:6" ht="13.2" x14ac:dyDescent="0.3">
      <c r="A2" s="305" t="s">
        <v>641</v>
      </c>
      <c r="B2" s="306"/>
      <c r="C2" s="306"/>
      <c r="D2" s="306"/>
      <c r="E2" s="306"/>
      <c r="F2" s="67" t="s">
        <v>640</v>
      </c>
    </row>
    <row r="3" spans="1:6" ht="13.2" x14ac:dyDescent="0.3">
      <c r="A3" s="310" t="s">
        <v>639</v>
      </c>
      <c r="B3" s="324"/>
      <c r="C3" s="324"/>
      <c r="D3" s="324"/>
      <c r="E3" s="324"/>
      <c r="F3" s="324"/>
    </row>
    <row r="4" spans="1:6" ht="13.2" x14ac:dyDescent="0.3">
      <c r="A4" s="310" t="s">
        <v>608</v>
      </c>
      <c r="B4" s="324"/>
      <c r="C4" s="324"/>
      <c r="D4" s="324"/>
      <c r="E4" s="324"/>
      <c r="F4" s="324"/>
    </row>
    <row r="5" spans="1:6" ht="13.2" x14ac:dyDescent="0.3">
      <c r="A5" s="310" t="s">
        <v>638</v>
      </c>
      <c r="B5" s="324"/>
      <c r="C5" s="324"/>
      <c r="D5" s="324"/>
      <c r="E5" s="324"/>
      <c r="F5" s="324"/>
    </row>
    <row r="6" spans="1:6" ht="13.2" x14ac:dyDescent="0.3">
      <c r="A6" s="305" t="s">
        <v>606</v>
      </c>
      <c r="B6" s="306"/>
      <c r="C6" s="309" t="s">
        <v>605</v>
      </c>
      <c r="D6" s="306"/>
      <c r="E6" s="309" t="s">
        <v>604</v>
      </c>
      <c r="F6" s="306"/>
    </row>
    <row r="7" spans="1:6" ht="13.2" x14ac:dyDescent="0.3">
      <c r="A7" s="325" t="s">
        <v>637</v>
      </c>
      <c r="B7" s="326"/>
      <c r="C7" s="327">
        <f>SUM(C8:C17)</f>
        <v>389183193</v>
      </c>
      <c r="D7" s="328"/>
      <c r="E7" s="327">
        <f>SUM(E8:E17)</f>
        <v>23060</v>
      </c>
      <c r="F7" s="328"/>
    </row>
    <row r="8" spans="1:6" ht="13.2" x14ac:dyDescent="0.3">
      <c r="A8" s="329" t="s">
        <v>636</v>
      </c>
      <c r="B8" s="330"/>
      <c r="C8" s="291">
        <v>389183193</v>
      </c>
      <c r="D8" s="331"/>
      <c r="E8" s="291">
        <v>23060</v>
      </c>
      <c r="F8" s="331"/>
    </row>
    <row r="9" spans="1:6" ht="13.2" x14ac:dyDescent="0.3">
      <c r="A9" s="329" t="s">
        <v>635</v>
      </c>
      <c r="B9" s="330"/>
      <c r="C9" s="291"/>
      <c r="D9" s="331"/>
      <c r="E9" s="291"/>
      <c r="F9" s="331"/>
    </row>
    <row r="10" spans="1:6" ht="13.2" x14ac:dyDescent="0.3">
      <c r="A10" s="329" t="s">
        <v>634</v>
      </c>
      <c r="B10" s="330"/>
      <c r="C10" s="291"/>
      <c r="D10" s="331"/>
      <c r="E10" s="291"/>
      <c r="F10" s="331"/>
    </row>
    <row r="11" spans="1:6" ht="13.2" x14ac:dyDescent="0.3">
      <c r="A11" s="329" t="s">
        <v>633</v>
      </c>
      <c r="B11" s="330"/>
      <c r="C11" s="291"/>
      <c r="D11" s="331"/>
      <c r="E11" s="291"/>
      <c r="F11" s="331"/>
    </row>
    <row r="12" spans="1:6" ht="13.2" x14ac:dyDescent="0.3">
      <c r="A12" s="329" t="s">
        <v>632</v>
      </c>
      <c r="B12" s="330"/>
      <c r="C12" s="291"/>
      <c r="D12" s="331"/>
      <c r="E12" s="291"/>
      <c r="F12" s="331"/>
    </row>
    <row r="13" spans="1:6" ht="13.2" x14ac:dyDescent="0.3">
      <c r="A13" s="329" t="s">
        <v>631</v>
      </c>
      <c r="B13" s="330"/>
      <c r="C13" s="291"/>
      <c r="D13" s="331"/>
      <c r="E13" s="291"/>
      <c r="F13" s="331"/>
    </row>
    <row r="14" spans="1:6" ht="13.2" x14ac:dyDescent="0.3">
      <c r="A14" s="329" t="s">
        <v>630</v>
      </c>
      <c r="B14" s="330"/>
      <c r="C14" s="291"/>
      <c r="D14" s="331"/>
      <c r="E14" s="291"/>
      <c r="F14" s="331"/>
    </row>
    <row r="15" spans="1:6" ht="13.2" x14ac:dyDescent="0.3">
      <c r="A15" s="329" t="s">
        <v>629</v>
      </c>
      <c r="B15" s="330"/>
      <c r="C15" s="291"/>
      <c r="D15" s="331"/>
      <c r="E15" s="291"/>
      <c r="F15" s="331"/>
    </row>
    <row r="16" spans="1:6" ht="13.2" x14ac:dyDescent="0.3">
      <c r="A16" s="329" t="s">
        <v>628</v>
      </c>
      <c r="B16" s="330"/>
      <c r="C16" s="291"/>
      <c r="D16" s="331"/>
      <c r="E16" s="291"/>
      <c r="F16" s="331"/>
    </row>
    <row r="17" spans="1:6" ht="13.2" x14ac:dyDescent="0.3">
      <c r="A17" s="329" t="s">
        <v>627</v>
      </c>
      <c r="B17" s="330"/>
      <c r="C17" s="291"/>
      <c r="D17" s="331"/>
      <c r="E17" s="291"/>
      <c r="F17" s="331"/>
    </row>
    <row r="18" spans="1:6" ht="13.2" x14ac:dyDescent="0.3">
      <c r="A18" s="332" t="s">
        <v>626</v>
      </c>
      <c r="B18" s="333"/>
      <c r="C18" s="334">
        <f>SUM(C19:C22)</f>
        <v>0</v>
      </c>
      <c r="D18" s="335"/>
      <c r="E18" s="334">
        <f>SUM(E19:E22)</f>
        <v>114558473</v>
      </c>
      <c r="F18" s="335"/>
    </row>
    <row r="19" spans="1:6" ht="13.2" x14ac:dyDescent="0.3">
      <c r="A19" s="329" t="s">
        <v>625</v>
      </c>
      <c r="B19" s="330"/>
      <c r="C19" s="291"/>
      <c r="D19" s="331"/>
      <c r="E19" s="291"/>
      <c r="F19" s="331"/>
    </row>
    <row r="20" spans="1:6" ht="13.2" x14ac:dyDescent="0.3">
      <c r="A20" s="329" t="s">
        <v>624</v>
      </c>
      <c r="B20" s="330"/>
      <c r="C20" s="291">
        <v>0</v>
      </c>
      <c r="D20" s="331"/>
      <c r="E20" s="291">
        <v>0</v>
      </c>
      <c r="F20" s="331"/>
    </row>
    <row r="21" spans="1:6" ht="13.2" x14ac:dyDescent="0.3">
      <c r="A21" s="329" t="s">
        <v>623</v>
      </c>
      <c r="B21" s="330"/>
      <c r="C21" s="291">
        <v>0</v>
      </c>
      <c r="D21" s="331"/>
      <c r="E21" s="291">
        <v>114558473</v>
      </c>
      <c r="F21" s="331"/>
    </row>
    <row r="22" spans="1:6" ht="13.2" x14ac:dyDescent="0.3">
      <c r="A22" s="336" t="s">
        <v>622</v>
      </c>
      <c r="B22" s="337"/>
      <c r="C22" s="279"/>
      <c r="D22" s="338"/>
      <c r="E22" s="279"/>
      <c r="F22" s="338"/>
    </row>
    <row r="23" spans="1:6" ht="13.2" x14ac:dyDescent="0.3">
      <c r="A23" s="285" t="s">
        <v>228</v>
      </c>
      <c r="B23" s="286"/>
      <c r="C23" s="339">
        <f>C$7+C$18</f>
        <v>389183193</v>
      </c>
      <c r="D23" s="340"/>
      <c r="E23" s="341">
        <f>E$7+E$18</f>
        <v>114581533</v>
      </c>
      <c r="F23" s="340"/>
    </row>
    <row r="24" spans="1:6" ht="13.2" x14ac:dyDescent="0.3">
      <c r="A24" s="285" t="s">
        <v>621</v>
      </c>
      <c r="B24" s="286"/>
      <c r="C24" s="320">
        <f>E23-C23</f>
        <v>-274601660</v>
      </c>
      <c r="D24" s="340"/>
      <c r="E24" s="340"/>
      <c r="F24" s="340"/>
    </row>
    <row r="25" spans="1:6" ht="13.2" x14ac:dyDescent="0.3">
      <c r="A25" s="310" t="s">
        <v>584</v>
      </c>
      <c r="B25" s="324"/>
      <c r="C25" s="324"/>
      <c r="D25" s="324"/>
      <c r="E25" s="324"/>
      <c r="F25" s="324"/>
    </row>
    <row r="26" spans="1:6" ht="13.2" x14ac:dyDescent="0.3">
      <c r="A26" s="342" t="s">
        <v>620</v>
      </c>
      <c r="B26" s="343"/>
      <c r="C26" s="344"/>
      <c r="D26" s="345"/>
      <c r="E26" s="344"/>
      <c r="F26" s="345"/>
    </row>
    <row r="27" spans="1:6" ht="13.2" x14ac:dyDescent="0.3">
      <c r="A27" s="346" t="s">
        <v>619</v>
      </c>
      <c r="B27" s="347"/>
      <c r="C27" s="348"/>
      <c r="D27" s="349"/>
      <c r="E27" s="348"/>
      <c r="F27" s="349"/>
    </row>
    <row r="28" spans="1:6" ht="13.2" x14ac:dyDescent="0.3">
      <c r="A28" s="350" t="s">
        <v>228</v>
      </c>
      <c r="B28" s="351"/>
      <c r="C28" s="352">
        <f>C$26+C$27</f>
        <v>0</v>
      </c>
      <c r="D28" s="353"/>
      <c r="E28" s="354">
        <f>E$26+E$27</f>
        <v>0</v>
      </c>
      <c r="F28" s="353"/>
    </row>
    <row r="29" spans="1:6" ht="13.2" x14ac:dyDescent="0.3">
      <c r="A29" s="350" t="s">
        <v>618</v>
      </c>
      <c r="B29" s="351"/>
      <c r="C29" s="356">
        <f>E28-C28</f>
        <v>0</v>
      </c>
      <c r="D29" s="353"/>
      <c r="E29" s="353"/>
      <c r="F29" s="353"/>
    </row>
    <row r="30" spans="1:6" ht="13.2" x14ac:dyDescent="0.3">
      <c r="A30" s="310" t="s">
        <v>581</v>
      </c>
      <c r="B30" s="324"/>
      <c r="C30" s="324"/>
      <c r="D30" s="324"/>
      <c r="E30" s="324"/>
      <c r="F30" s="324"/>
    </row>
    <row r="31" spans="1:6" ht="13.2" x14ac:dyDescent="0.3">
      <c r="A31" s="285" t="s">
        <v>617</v>
      </c>
      <c r="B31" s="286"/>
      <c r="C31" s="320">
        <v>0</v>
      </c>
      <c r="D31" s="340"/>
      <c r="E31" s="320">
        <v>474279323</v>
      </c>
      <c r="F31" s="340"/>
    </row>
    <row r="32" spans="1:6" ht="13.2" x14ac:dyDescent="0.3">
      <c r="A32" s="285" t="s">
        <v>616</v>
      </c>
      <c r="B32" s="286"/>
      <c r="C32" s="357">
        <v>0</v>
      </c>
      <c r="D32" s="358"/>
      <c r="E32" s="320">
        <v>0</v>
      </c>
      <c r="F32" s="340"/>
    </row>
    <row r="33" spans="1:6" ht="13.2" x14ac:dyDescent="0.3">
      <c r="A33" s="285" t="s">
        <v>228</v>
      </c>
      <c r="B33" s="286"/>
      <c r="C33" s="369">
        <f>C$31</f>
        <v>0</v>
      </c>
      <c r="D33" s="340"/>
      <c r="E33" s="370">
        <f>E$31+E$32</f>
        <v>474279323</v>
      </c>
      <c r="F33" s="340"/>
    </row>
    <row r="34" spans="1:6" ht="13.2" x14ac:dyDescent="0.3">
      <c r="A34" s="355"/>
      <c r="B34" s="324"/>
      <c r="C34" s="324"/>
      <c r="D34" s="324"/>
      <c r="E34" s="324"/>
      <c r="F34" s="324"/>
    </row>
    <row r="35" spans="1:6" ht="13.2" x14ac:dyDescent="0.3">
      <c r="A35" s="359" t="s">
        <v>615</v>
      </c>
      <c r="B35" s="360"/>
      <c r="C35" s="360"/>
      <c r="D35" s="360"/>
      <c r="E35" s="360"/>
      <c r="F35" s="361"/>
    </row>
    <row r="36" spans="1:6" ht="13.2" x14ac:dyDescent="0.3">
      <c r="A36" s="362" t="s">
        <v>578</v>
      </c>
      <c r="B36" s="363"/>
      <c r="C36" s="148">
        <f>C33+C28+C23</f>
        <v>389183193</v>
      </c>
      <c r="D36" s="364" t="s">
        <v>577</v>
      </c>
      <c r="E36" s="363"/>
      <c r="F36" s="148">
        <f>E33+E28+E23</f>
        <v>588860856</v>
      </c>
    </row>
    <row r="37" spans="1:6" ht="13.2" x14ac:dyDescent="0.3">
      <c r="A37" s="365" t="s">
        <v>614</v>
      </c>
      <c r="B37" s="366"/>
      <c r="C37" s="366"/>
      <c r="D37" s="366"/>
      <c r="E37" s="367">
        <f>F36-C36</f>
        <v>199677663</v>
      </c>
      <c r="F37" s="368"/>
    </row>
    <row r="38" spans="1:6" x14ac:dyDescent="0.3">
      <c r="A38" s="102" t="s">
        <v>613</v>
      </c>
      <c r="C38" s="104"/>
      <c r="D38" s="104"/>
      <c r="E38" s="104"/>
      <c r="F38" s="104"/>
    </row>
    <row r="39" spans="1:6" x14ac:dyDescent="0.3">
      <c r="C39" s="104"/>
      <c r="D39" s="104"/>
      <c r="E39" s="104"/>
      <c r="F39" s="104"/>
    </row>
    <row r="40" spans="1:6" x14ac:dyDescent="0.3">
      <c r="C40" s="104"/>
      <c r="D40" s="104"/>
      <c r="E40" s="104"/>
      <c r="F40" s="104"/>
    </row>
  </sheetData>
  <mergeCells count="89">
    <mergeCell ref="A35:F35"/>
    <mergeCell ref="A36:B36"/>
    <mergeCell ref="D36:E36"/>
    <mergeCell ref="A37:D37"/>
    <mergeCell ref="E37:F37"/>
    <mergeCell ref="A34:F34"/>
    <mergeCell ref="A29:B29"/>
    <mergeCell ref="C29:F29"/>
    <mergeCell ref="A31:B31"/>
    <mergeCell ref="C31:D31"/>
    <mergeCell ref="E31:F31"/>
    <mergeCell ref="A32:B32"/>
    <mergeCell ref="C32:D32"/>
    <mergeCell ref="A33:B33"/>
    <mergeCell ref="C33:D33"/>
    <mergeCell ref="E33:F33"/>
    <mergeCell ref="E32:F32"/>
    <mergeCell ref="A27:B27"/>
    <mergeCell ref="C27:D27"/>
    <mergeCell ref="E27:F27"/>
    <mergeCell ref="A28:B28"/>
    <mergeCell ref="C28:D28"/>
    <mergeCell ref="E28:F28"/>
    <mergeCell ref="A30:F30"/>
    <mergeCell ref="A24:B24"/>
    <mergeCell ref="C24:F24"/>
    <mergeCell ref="A26:B26"/>
    <mergeCell ref="C26:D26"/>
    <mergeCell ref="E26:F26"/>
    <mergeCell ref="A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activeCell="A37" sqref="A37:A38"/>
    </sheetView>
  </sheetViews>
  <sheetFormatPr baseColWidth="10" defaultColWidth="11.44140625" defaultRowHeight="10.199999999999999" x14ac:dyDescent="0.3"/>
  <cols>
    <col min="1" max="1" width="30.6640625" style="62" customWidth="1"/>
    <col min="2" max="2" width="10.6640625" style="62" customWidth="1"/>
    <col min="3" max="6" width="15.6640625" style="62" customWidth="1"/>
    <col min="7" max="16384" width="11.44140625" style="62"/>
  </cols>
  <sheetData>
    <row r="1" spans="1:6" ht="13.2" x14ac:dyDescent="0.3">
      <c r="A1" s="305" t="s">
        <v>612</v>
      </c>
      <c r="B1" s="306"/>
      <c r="C1" s="306"/>
      <c r="D1" s="306"/>
      <c r="E1" s="306"/>
      <c r="F1" s="67" t="s">
        <v>549</v>
      </c>
    </row>
    <row r="2" spans="1:6" ht="13.2" x14ac:dyDescent="0.3">
      <c r="A2" s="305" t="s">
        <v>611</v>
      </c>
      <c r="B2" s="306"/>
      <c r="C2" s="306"/>
      <c r="D2" s="306"/>
      <c r="E2" s="306"/>
      <c r="F2" s="67" t="s">
        <v>610</v>
      </c>
    </row>
    <row r="3" spans="1:6" ht="13.2" x14ac:dyDescent="0.3">
      <c r="A3" s="310" t="s">
        <v>609</v>
      </c>
      <c r="B3" s="324"/>
      <c r="C3" s="324"/>
      <c r="D3" s="324"/>
      <c r="E3" s="324"/>
      <c r="F3" s="324"/>
    </row>
    <row r="4" spans="1:6" ht="13.2" x14ac:dyDescent="0.3">
      <c r="A4" s="310" t="s">
        <v>608</v>
      </c>
      <c r="B4" s="324"/>
      <c r="C4" s="324"/>
      <c r="D4" s="324"/>
      <c r="E4" s="324"/>
      <c r="F4" s="324"/>
    </row>
    <row r="5" spans="1:6" ht="13.2" x14ac:dyDescent="0.3">
      <c r="A5" s="310" t="s">
        <v>607</v>
      </c>
      <c r="B5" s="324"/>
      <c r="C5" s="324"/>
      <c r="D5" s="324"/>
      <c r="E5" s="324"/>
      <c r="F5" s="324"/>
    </row>
    <row r="6" spans="1:6" ht="13.2" x14ac:dyDescent="0.3">
      <c r="A6" s="305" t="s">
        <v>606</v>
      </c>
      <c r="B6" s="306"/>
      <c r="C6" s="309" t="s">
        <v>605</v>
      </c>
      <c r="D6" s="306"/>
      <c r="E6" s="309" t="s">
        <v>604</v>
      </c>
      <c r="F6" s="306"/>
    </row>
    <row r="7" spans="1:6" ht="13.2" x14ac:dyDescent="0.3">
      <c r="A7" s="325" t="s">
        <v>603</v>
      </c>
      <c r="B7" s="326"/>
      <c r="C7" s="327">
        <f>SUM(C8:C17)</f>
        <v>35146018</v>
      </c>
      <c r="D7" s="328"/>
      <c r="E7" s="327">
        <f>SUM(E8:E17)</f>
        <v>0</v>
      </c>
      <c r="F7" s="328"/>
    </row>
    <row r="8" spans="1:6" ht="13.2" x14ac:dyDescent="0.3">
      <c r="A8" s="329" t="s">
        <v>602</v>
      </c>
      <c r="B8" s="330"/>
      <c r="C8" s="291">
        <v>35146018</v>
      </c>
      <c r="D8" s="331"/>
      <c r="E8" s="291">
        <v>0</v>
      </c>
      <c r="F8" s="331"/>
    </row>
    <row r="9" spans="1:6" ht="13.2" x14ac:dyDescent="0.3">
      <c r="A9" s="329" t="s">
        <v>601</v>
      </c>
      <c r="B9" s="330"/>
      <c r="C9" s="291"/>
      <c r="D9" s="331"/>
      <c r="E9" s="291"/>
      <c r="F9" s="331"/>
    </row>
    <row r="10" spans="1:6" ht="13.2" x14ac:dyDescent="0.3">
      <c r="A10" s="329" t="s">
        <v>600</v>
      </c>
      <c r="B10" s="330"/>
      <c r="C10" s="291"/>
      <c r="D10" s="331"/>
      <c r="E10" s="291"/>
      <c r="F10" s="331"/>
    </row>
    <row r="11" spans="1:6" ht="13.2" x14ac:dyDescent="0.3">
      <c r="A11" s="329" t="s">
        <v>599</v>
      </c>
      <c r="B11" s="330"/>
      <c r="C11" s="291"/>
      <c r="D11" s="331"/>
      <c r="E11" s="291"/>
      <c r="F11" s="331"/>
    </row>
    <row r="12" spans="1:6" ht="13.2" x14ac:dyDescent="0.3">
      <c r="A12" s="329" t="s">
        <v>598</v>
      </c>
      <c r="B12" s="330"/>
      <c r="C12" s="291"/>
      <c r="D12" s="331"/>
      <c r="E12" s="291"/>
      <c r="F12" s="331"/>
    </row>
    <row r="13" spans="1:6" ht="13.2" x14ac:dyDescent="0.3">
      <c r="A13" s="329" t="s">
        <v>597</v>
      </c>
      <c r="B13" s="330"/>
      <c r="C13" s="291"/>
      <c r="D13" s="331"/>
      <c r="E13" s="291"/>
      <c r="F13" s="331"/>
    </row>
    <row r="14" spans="1:6" ht="13.2" x14ac:dyDescent="0.3">
      <c r="A14" s="329" t="s">
        <v>596</v>
      </c>
      <c r="B14" s="330"/>
      <c r="C14" s="291"/>
      <c r="D14" s="331"/>
      <c r="E14" s="291"/>
      <c r="F14" s="331"/>
    </row>
    <row r="15" spans="1:6" ht="13.2" x14ac:dyDescent="0.3">
      <c r="A15" s="329" t="s">
        <v>595</v>
      </c>
      <c r="B15" s="330"/>
      <c r="C15" s="291"/>
      <c r="D15" s="331"/>
      <c r="E15" s="291"/>
      <c r="F15" s="331"/>
    </row>
    <row r="16" spans="1:6" ht="13.2" x14ac:dyDescent="0.3">
      <c r="A16" s="329" t="s">
        <v>594</v>
      </c>
      <c r="B16" s="330"/>
      <c r="C16" s="291"/>
      <c r="D16" s="331"/>
      <c r="E16" s="291"/>
      <c r="F16" s="331"/>
    </row>
    <row r="17" spans="1:6" ht="13.2" x14ac:dyDescent="0.3">
      <c r="A17" s="329" t="s">
        <v>593</v>
      </c>
      <c r="B17" s="330"/>
      <c r="C17" s="291"/>
      <c r="D17" s="331"/>
      <c r="E17" s="291"/>
      <c r="F17" s="331"/>
    </row>
    <row r="18" spans="1:6" ht="13.2" x14ac:dyDescent="0.3">
      <c r="A18" s="332" t="s">
        <v>592</v>
      </c>
      <c r="B18" s="333"/>
      <c r="C18" s="334">
        <f>SUM(C19:C24)</f>
        <v>0</v>
      </c>
      <c r="D18" s="335"/>
      <c r="E18" s="334">
        <f>SUM(E19:E24)</f>
        <v>0</v>
      </c>
      <c r="F18" s="335"/>
    </row>
    <row r="19" spans="1:6" ht="13.2" x14ac:dyDescent="0.3">
      <c r="A19" s="329" t="s">
        <v>591</v>
      </c>
      <c r="B19" s="330"/>
      <c r="C19" s="291"/>
      <c r="D19" s="331"/>
      <c r="E19" s="291"/>
      <c r="F19" s="331"/>
    </row>
    <row r="20" spans="1:6" ht="13.2" x14ac:dyDescent="0.3">
      <c r="A20" s="329" t="s">
        <v>590</v>
      </c>
      <c r="B20" s="330"/>
      <c r="C20" s="291"/>
      <c r="D20" s="331"/>
      <c r="E20" s="291"/>
      <c r="F20" s="331"/>
    </row>
    <row r="21" spans="1:6" ht="13.2" x14ac:dyDescent="0.3">
      <c r="A21" s="329" t="s">
        <v>589</v>
      </c>
      <c r="B21" s="330"/>
      <c r="C21" s="291">
        <v>0</v>
      </c>
      <c r="D21" s="331"/>
      <c r="E21" s="291">
        <v>0</v>
      </c>
      <c r="F21" s="331"/>
    </row>
    <row r="22" spans="1:6" ht="13.2" x14ac:dyDescent="0.3">
      <c r="A22" s="329" t="s">
        <v>588</v>
      </c>
      <c r="B22" s="330"/>
      <c r="C22" s="291"/>
      <c r="D22" s="331"/>
      <c r="E22" s="291"/>
      <c r="F22" s="331"/>
    </row>
    <row r="23" spans="1:6" ht="13.2" x14ac:dyDescent="0.3">
      <c r="A23" s="329" t="s">
        <v>587</v>
      </c>
      <c r="B23" s="330"/>
      <c r="C23" s="291"/>
      <c r="D23" s="331"/>
      <c r="E23" s="291"/>
      <c r="F23" s="331"/>
    </row>
    <row r="24" spans="1:6" ht="13.2" x14ac:dyDescent="0.3">
      <c r="A24" s="336" t="s">
        <v>586</v>
      </c>
      <c r="B24" s="337"/>
      <c r="C24" s="279"/>
      <c r="D24" s="338"/>
      <c r="E24" s="279"/>
      <c r="F24" s="338"/>
    </row>
    <row r="25" spans="1:6" ht="13.2" x14ac:dyDescent="0.3">
      <c r="A25" s="285" t="s">
        <v>228</v>
      </c>
      <c r="B25" s="286"/>
      <c r="C25" s="339">
        <f>C$7+C$18</f>
        <v>35146018</v>
      </c>
      <c r="D25" s="340"/>
      <c r="E25" s="371">
        <f>E$7+E$18</f>
        <v>0</v>
      </c>
      <c r="F25" s="340"/>
    </row>
    <row r="26" spans="1:6" ht="13.2" x14ac:dyDescent="0.3">
      <c r="A26" s="285" t="s">
        <v>585</v>
      </c>
      <c r="B26" s="286"/>
      <c r="C26" s="320">
        <f>E25-C25</f>
        <v>-35146018</v>
      </c>
      <c r="D26" s="340"/>
      <c r="E26" s="340"/>
      <c r="F26" s="340"/>
    </row>
    <row r="27" spans="1:6" ht="13.2" x14ac:dyDescent="0.3">
      <c r="A27" s="310" t="s">
        <v>584</v>
      </c>
      <c r="B27" s="324"/>
      <c r="C27" s="324"/>
      <c r="D27" s="324"/>
      <c r="E27" s="324"/>
      <c r="F27" s="324"/>
    </row>
    <row r="28" spans="1:6" ht="13.2" x14ac:dyDescent="0.3">
      <c r="A28" s="372" t="s">
        <v>583</v>
      </c>
      <c r="B28" s="373"/>
      <c r="C28" s="374"/>
      <c r="D28" s="375"/>
      <c r="E28" s="374"/>
      <c r="F28" s="375"/>
    </row>
    <row r="29" spans="1:6" ht="13.2" x14ac:dyDescent="0.3">
      <c r="A29" s="285" t="s">
        <v>228</v>
      </c>
      <c r="B29" s="286"/>
      <c r="C29" s="376">
        <f>C$28</f>
        <v>0</v>
      </c>
      <c r="D29" s="340"/>
      <c r="E29" s="377">
        <f>E$28</f>
        <v>0</v>
      </c>
      <c r="F29" s="340"/>
    </row>
    <row r="30" spans="1:6" ht="13.2" x14ac:dyDescent="0.3">
      <c r="A30" s="285" t="s">
        <v>582</v>
      </c>
      <c r="B30" s="286"/>
      <c r="C30" s="320">
        <f>E29-C29</f>
        <v>0</v>
      </c>
      <c r="D30" s="340"/>
      <c r="E30" s="340"/>
      <c r="F30" s="340"/>
    </row>
    <row r="31" spans="1:6" ht="13.2" x14ac:dyDescent="0.3">
      <c r="A31" s="310" t="s">
        <v>581</v>
      </c>
      <c r="B31" s="324"/>
      <c r="C31" s="324"/>
      <c r="D31" s="324"/>
      <c r="E31" s="324"/>
      <c r="F31" s="324"/>
    </row>
    <row r="32" spans="1:6" ht="13.2" x14ac:dyDescent="0.3">
      <c r="A32" s="285" t="s">
        <v>580</v>
      </c>
      <c r="B32" s="286"/>
      <c r="C32" s="378">
        <v>66077710</v>
      </c>
      <c r="D32" s="340"/>
      <c r="E32" s="379">
        <v>0</v>
      </c>
      <c r="F32" s="340"/>
    </row>
    <row r="33" spans="1:6" ht="13.2" x14ac:dyDescent="0.3">
      <c r="A33" s="355"/>
      <c r="B33" s="324"/>
      <c r="C33" s="324"/>
      <c r="D33" s="324"/>
      <c r="E33" s="324"/>
      <c r="F33" s="324"/>
    </row>
    <row r="34" spans="1:6" ht="13.2" x14ac:dyDescent="0.3">
      <c r="A34" s="359" t="s">
        <v>579</v>
      </c>
      <c r="B34" s="360"/>
      <c r="C34" s="360"/>
      <c r="D34" s="360"/>
      <c r="E34" s="360"/>
      <c r="F34" s="361"/>
    </row>
    <row r="35" spans="1:6" ht="13.2" x14ac:dyDescent="0.3">
      <c r="A35" s="362" t="s">
        <v>578</v>
      </c>
      <c r="B35" s="363"/>
      <c r="C35" s="148">
        <f>C32+C29+C25</f>
        <v>101223728</v>
      </c>
      <c r="D35" s="364" t="s">
        <v>577</v>
      </c>
      <c r="E35" s="363"/>
      <c r="F35" s="148">
        <f>E32+E29+E25</f>
        <v>0</v>
      </c>
    </row>
    <row r="36" spans="1:6" ht="13.2" x14ac:dyDescent="0.3">
      <c r="A36" s="365" t="s">
        <v>576</v>
      </c>
      <c r="B36" s="366"/>
      <c r="C36" s="366"/>
      <c r="D36" s="366"/>
      <c r="E36" s="367">
        <f>F35-C35</f>
        <v>-101223728</v>
      </c>
      <c r="F36" s="368"/>
    </row>
    <row r="37" spans="1:6" x14ac:dyDescent="0.3">
      <c r="A37" s="102" t="s">
        <v>575</v>
      </c>
      <c r="C37" s="104"/>
      <c r="D37" s="104"/>
      <c r="E37" s="104"/>
      <c r="F37" s="104"/>
    </row>
    <row r="38" spans="1:6" x14ac:dyDescent="0.3">
      <c r="A38" s="102" t="s">
        <v>574</v>
      </c>
      <c r="C38" s="104"/>
      <c r="D38" s="104"/>
      <c r="E38" s="104"/>
      <c r="F38" s="104"/>
    </row>
    <row r="39" spans="1:6" x14ac:dyDescent="0.3">
      <c r="C39" s="104"/>
      <c r="D39" s="104"/>
      <c r="E39" s="104"/>
      <c r="F39" s="104"/>
    </row>
    <row r="40" spans="1:6" x14ac:dyDescent="0.3">
      <c r="C40" s="104"/>
      <c r="D40" s="104"/>
      <c r="E40" s="104"/>
      <c r="F40" s="104"/>
    </row>
  </sheetData>
  <mergeCells count="86">
    <mergeCell ref="A34:F34"/>
    <mergeCell ref="A35:B35"/>
    <mergeCell ref="D35:E35"/>
    <mergeCell ref="A36:D36"/>
    <mergeCell ref="E36:F36"/>
    <mergeCell ref="A32:B32"/>
    <mergeCell ref="C32:D32"/>
    <mergeCell ref="E32:F32"/>
    <mergeCell ref="A31:F31"/>
    <mergeCell ref="A33:F33"/>
    <mergeCell ref="A29:B29"/>
    <mergeCell ref="C29:D29"/>
    <mergeCell ref="E29:F29"/>
    <mergeCell ref="A30:B30"/>
    <mergeCell ref="C30:F30"/>
    <mergeCell ref="A26:B26"/>
    <mergeCell ref="C26:F26"/>
    <mergeCell ref="A28:B28"/>
    <mergeCell ref="C28:D28"/>
    <mergeCell ref="E28:F28"/>
    <mergeCell ref="A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74</vt:i4>
      </vt:variant>
      <vt:variant>
        <vt:lpstr>Plages nommées</vt:lpstr>
      </vt:variant>
      <vt:variant>
        <vt:i4>69</vt:i4>
      </vt:variant>
    </vt:vector>
  </HeadingPairs>
  <TitlesOfParts>
    <vt:vector size="143" baseType="lpstr">
      <vt:lpstr>Pagfcanc1</vt:lpstr>
      <vt:lpstr>Pagfcanc2</vt:lpstr>
      <vt:lpstr>Pagfcanc3</vt:lpstr>
      <vt:lpstr>pagfcanc4</vt:lpstr>
      <vt:lpstr>pagfcanc5</vt:lpstr>
      <vt:lpstr>pagfcanc6</vt:lpstr>
      <vt:lpstr>pagfcanc7</vt:lpstr>
      <vt:lpstr>pagfcanc9</vt:lpstr>
      <vt:lpstr>pagfcanc10</vt:lpstr>
      <vt:lpstr>pagfcanc11</vt:lpstr>
      <vt:lpstr>pagfcanc12</vt:lpstr>
      <vt:lpstr>Pagfcanc13</vt:lpstr>
      <vt:lpstr>pagfcanc14</vt:lpstr>
      <vt:lpstr>pagfcanc15</vt:lpstr>
      <vt:lpstr>pagfcanc16</vt:lpstr>
      <vt:lpstr>pagfcanc17</vt:lpstr>
      <vt:lpstr>pagfcanc18</vt:lpstr>
      <vt:lpstr>pagfcanc19</vt:lpstr>
      <vt:lpstr>pagfcanc20</vt:lpstr>
      <vt:lpstr>pagfcanc21</vt:lpstr>
      <vt:lpstr>pagfcanc22</vt:lpstr>
      <vt:lpstr>pagfcanc23</vt:lpstr>
      <vt:lpstr>pagfcanc24</vt:lpstr>
      <vt:lpstr>pagfcanc25</vt:lpstr>
      <vt:lpstr>pagfcanc26</vt:lpstr>
      <vt:lpstr>pagfcanc27</vt:lpstr>
      <vt:lpstr>pagfcanc28</vt:lpstr>
      <vt:lpstr>pagfcanc29</vt:lpstr>
      <vt:lpstr>pagfcanc30</vt:lpstr>
      <vt:lpstr>pagfcanc31</vt:lpstr>
      <vt:lpstr>pagfcanc32</vt:lpstr>
      <vt:lpstr>pagfcanc33</vt:lpstr>
      <vt:lpstr>pagfcanc34</vt:lpstr>
      <vt:lpstr>pagfcanc35</vt:lpstr>
      <vt:lpstr>pagfcanc36</vt:lpstr>
      <vt:lpstr>pagfcanc37</vt:lpstr>
      <vt:lpstr>pagfcanc38</vt:lpstr>
      <vt:lpstr>pagfcanc39</vt:lpstr>
      <vt:lpstr>pagfcanc40</vt:lpstr>
      <vt:lpstr>pagfcanc41</vt:lpstr>
      <vt:lpstr>pagfcanc42</vt:lpstr>
      <vt:lpstr>pagfcanc43</vt:lpstr>
      <vt:lpstr>pagfcanc44</vt:lpstr>
      <vt:lpstr>pagfcanc45</vt:lpstr>
      <vt:lpstr>pagfcanc46</vt:lpstr>
      <vt:lpstr>pagfcanc47</vt:lpstr>
      <vt:lpstr>pagfcanc48</vt:lpstr>
      <vt:lpstr>pagfcanc49</vt:lpstr>
      <vt:lpstr>pagfcanc50</vt:lpstr>
      <vt:lpstr>pagfcanc51</vt:lpstr>
      <vt:lpstr>pagfcanc52</vt:lpstr>
      <vt:lpstr>pagfcanc53</vt:lpstr>
      <vt:lpstr>pagfcanc54</vt:lpstr>
      <vt:lpstr>pagfcanc55</vt:lpstr>
      <vt:lpstr>pagfcanc56</vt:lpstr>
      <vt:lpstr>pagfcanc57</vt:lpstr>
      <vt:lpstr>pagfcanc58</vt:lpstr>
      <vt:lpstr>pagfcanc59</vt:lpstr>
      <vt:lpstr>pagfcanc60</vt:lpstr>
      <vt:lpstr>pagfcanc61</vt:lpstr>
      <vt:lpstr>pagfcanc62</vt:lpstr>
      <vt:lpstr>pagfcanc63</vt:lpstr>
      <vt:lpstr>pagfcanc64</vt:lpstr>
      <vt:lpstr>pagfcanc65</vt:lpstr>
      <vt:lpstr>pagfcanc66</vt:lpstr>
      <vt:lpstr>pagfcanc67</vt:lpstr>
      <vt:lpstr>pagfcanc68</vt:lpstr>
      <vt:lpstr>pagfcanc69</vt:lpstr>
      <vt:lpstr>pagfcanc70</vt:lpstr>
      <vt:lpstr>pagfcanc71</vt:lpstr>
      <vt:lpstr>Pagfcanc72</vt:lpstr>
      <vt:lpstr>pagfcanc73</vt:lpstr>
      <vt:lpstr>Pagfcanc74</vt:lpstr>
      <vt:lpstr>Pagfcanc75</vt:lpstr>
      <vt:lpstr>pagfcanc10!Impression_des_titres</vt:lpstr>
      <vt:lpstr>pagfcanc11!Impression_des_titres</vt:lpstr>
      <vt:lpstr>pagfcanc12!Impression_des_titres</vt:lpstr>
      <vt:lpstr>pagfcanc14!Impression_des_titres</vt:lpstr>
      <vt:lpstr>pagfcanc15!Impression_des_titres</vt:lpstr>
      <vt:lpstr>pagfcanc16!Impression_des_titres</vt:lpstr>
      <vt:lpstr>pagfcanc17!Impression_des_titres</vt:lpstr>
      <vt:lpstr>pagfcanc18!Impression_des_titres</vt:lpstr>
      <vt:lpstr>pagfcanc19!Impression_des_titres</vt:lpstr>
      <vt:lpstr>pagfcanc20!Impression_des_titres</vt:lpstr>
      <vt:lpstr>pagfcanc21!Impression_des_titres</vt:lpstr>
      <vt:lpstr>pagfcanc22!Impression_des_titres</vt:lpstr>
      <vt:lpstr>pagfcanc23!Impression_des_titres</vt:lpstr>
      <vt:lpstr>pagfcanc24!Impression_des_titres</vt:lpstr>
      <vt:lpstr>pagfcanc25!Impression_des_titres</vt:lpstr>
      <vt:lpstr>pagfcanc26!Impression_des_titres</vt:lpstr>
      <vt:lpstr>pagfcanc27!Impression_des_titres</vt:lpstr>
      <vt:lpstr>pagfcanc28!Impression_des_titres</vt:lpstr>
      <vt:lpstr>pagfcanc29!Impression_des_titres</vt:lpstr>
      <vt:lpstr>pagfcanc30!Impression_des_titres</vt:lpstr>
      <vt:lpstr>pagfcanc31!Impression_des_titres</vt:lpstr>
      <vt:lpstr>pagfcanc32!Impression_des_titres</vt:lpstr>
      <vt:lpstr>pagfcanc33!Impression_des_titres</vt:lpstr>
      <vt:lpstr>pagfcanc34!Impression_des_titres</vt:lpstr>
      <vt:lpstr>pagfcanc35!Impression_des_titres</vt:lpstr>
      <vt:lpstr>pagfcanc36!Impression_des_titres</vt:lpstr>
      <vt:lpstr>pagfcanc37!Impression_des_titres</vt:lpstr>
      <vt:lpstr>pagfcanc38!Impression_des_titres</vt:lpstr>
      <vt:lpstr>pagfcanc39!Impression_des_titres</vt:lpstr>
      <vt:lpstr>pagfcanc4!Impression_des_titres</vt:lpstr>
      <vt:lpstr>pagfcanc40!Impression_des_titres</vt:lpstr>
      <vt:lpstr>pagfcanc41!Impression_des_titres</vt:lpstr>
      <vt:lpstr>pagfcanc42!Impression_des_titres</vt:lpstr>
      <vt:lpstr>pagfcanc43!Impression_des_titres</vt:lpstr>
      <vt:lpstr>pagfcanc44!Impression_des_titres</vt:lpstr>
      <vt:lpstr>pagfcanc45!Impression_des_titres</vt:lpstr>
      <vt:lpstr>pagfcanc46!Impression_des_titres</vt:lpstr>
      <vt:lpstr>pagfcanc47!Impression_des_titres</vt:lpstr>
      <vt:lpstr>pagfcanc48!Impression_des_titres</vt:lpstr>
      <vt:lpstr>pagfcanc49!Impression_des_titres</vt:lpstr>
      <vt:lpstr>pagfcanc5!Impression_des_titres</vt:lpstr>
      <vt:lpstr>pagfcanc50!Impression_des_titres</vt:lpstr>
      <vt:lpstr>pagfcanc51!Impression_des_titres</vt:lpstr>
      <vt:lpstr>pagfcanc52!Impression_des_titres</vt:lpstr>
      <vt:lpstr>pagfcanc53!Impression_des_titres</vt:lpstr>
      <vt:lpstr>pagfcanc54!Impression_des_titres</vt:lpstr>
      <vt:lpstr>pagfcanc55!Impression_des_titres</vt:lpstr>
      <vt:lpstr>pagfcanc56!Impression_des_titres</vt:lpstr>
      <vt:lpstr>pagfcanc57!Impression_des_titres</vt:lpstr>
      <vt:lpstr>pagfcanc58!Impression_des_titres</vt:lpstr>
      <vt:lpstr>pagfcanc59!Impression_des_titres</vt:lpstr>
      <vt:lpstr>pagfcanc6!Impression_des_titres</vt:lpstr>
      <vt:lpstr>pagfcanc60!Impression_des_titres</vt:lpstr>
      <vt:lpstr>pagfcanc61!Impression_des_titres</vt:lpstr>
      <vt:lpstr>pagfcanc62!Impression_des_titres</vt:lpstr>
      <vt:lpstr>pagfcanc63!Impression_des_titres</vt:lpstr>
      <vt:lpstr>pagfcanc64!Impression_des_titres</vt:lpstr>
      <vt:lpstr>pagfcanc65!Impression_des_titres</vt:lpstr>
      <vt:lpstr>pagfcanc66!Impression_des_titres</vt:lpstr>
      <vt:lpstr>pagfcanc67!Impression_des_titres</vt:lpstr>
      <vt:lpstr>pagfcanc68!Impression_des_titres</vt:lpstr>
      <vt:lpstr>pagfcanc69!Impression_des_titres</vt:lpstr>
      <vt:lpstr>pagfcanc7!Impression_des_titres</vt:lpstr>
      <vt:lpstr>pagfcanc70!Impression_des_titres</vt:lpstr>
      <vt:lpstr>pagfcanc71!Impression_des_titres</vt:lpstr>
      <vt:lpstr>pagfcanc73!Impression_des_titres</vt:lpstr>
      <vt:lpstr>Pagfcanc74!Impression_des_titres</vt:lpstr>
      <vt:lpstr>pagfcanc9!Impression_des_titres</vt:lpstr>
      <vt:lpstr>Pagfcanc2!Zone_d_impression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annie.ilalio</cp:lastModifiedBy>
  <dcterms:created xsi:type="dcterms:W3CDTF">2019-08-01T02:14:05Z</dcterms:created>
  <dcterms:modified xsi:type="dcterms:W3CDTF">2019-08-08T03:28:23Z</dcterms:modified>
</cp:coreProperties>
</file>